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10" windowHeight="1270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81" i="1"/>
  <c r="G80"/>
  <c r="G79"/>
  <c r="G78"/>
  <c r="G77"/>
  <c r="G76"/>
  <c r="G68"/>
  <c r="K70"/>
  <c r="K68" l="1"/>
</calcChain>
</file>

<file path=xl/sharedStrings.xml><?xml version="1.0" encoding="utf-8"?>
<sst xmlns="http://schemas.openxmlformats.org/spreadsheetml/2006/main" count="375" uniqueCount="125">
  <si>
    <t>접수일자</t>
  </si>
  <si>
    <t>소관부서</t>
  </si>
  <si>
    <t>공감법분류</t>
  </si>
  <si>
    <t>기관별분류</t>
  </si>
  <si>
    <t>건명</t>
  </si>
  <si>
    <t>사업비(천원)</t>
  </si>
  <si>
    <t>감사일자</t>
  </si>
  <si>
    <t>감사자</t>
  </si>
  <si>
    <t>감사결과</t>
  </si>
  <si>
    <t>감사결과요약</t>
  </si>
  <si>
    <t>조치일자</t>
  </si>
  <si>
    <t>조치확인</t>
  </si>
  <si>
    <t>공개여부</t>
  </si>
  <si>
    <t>계약 업무</t>
  </si>
  <si>
    <t>적정(감사의견제시)</t>
  </si>
  <si>
    <t>감사의견 수용</t>
  </si>
  <si>
    <t>적정(의견없음)</t>
  </si>
  <si>
    <r>
      <rPr>
        <sz val="10"/>
        <color theme="1"/>
        <rFont val="돋움"/>
        <family val="3"/>
        <charset val="129"/>
      </rPr>
      <t>예산절감금액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원</t>
    </r>
    <r>
      <rPr>
        <sz val="10"/>
        <color theme="1"/>
        <rFont val="Arial"/>
        <family val="2"/>
      </rPr>
      <t>)</t>
    </r>
    <phoneticPr fontId="1" type="noConversion"/>
  </si>
  <si>
    <t>경영지원처 총무인사팀</t>
    <phoneticPr fontId="1" type="noConversion"/>
  </si>
  <si>
    <r>
      <t>2021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남양주도시공사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상반기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직원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채용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대행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</si>
  <si>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t>최중익</t>
    <phoneticPr fontId="1" type="noConversion"/>
  </si>
  <si>
    <r>
      <rPr>
        <sz val="10"/>
        <color theme="1"/>
        <rFont val="돋움"/>
        <family val="3"/>
        <charset val="129"/>
      </rPr>
      <t>적정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감사의견제시</t>
    </r>
    <r>
      <rPr>
        <sz val="10"/>
        <color theme="1"/>
        <rFont val="Arial"/>
        <family val="2"/>
      </rPr>
      <t>)</t>
    </r>
    <phoneticPr fontId="1" type="noConversion"/>
  </si>
  <si>
    <r>
      <rPr>
        <sz val="10"/>
        <color theme="1"/>
        <rFont val="돋움"/>
        <family val="3"/>
        <charset val="129"/>
      </rPr>
      <t>견적서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추가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</si>
  <si>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t>개발사업본부 공공사업팀</t>
    <phoneticPr fontId="1" type="noConversion"/>
  </si>
  <si>
    <r>
      <rPr>
        <sz val="12"/>
        <color theme="1"/>
        <rFont val="돋움"/>
        <family val="3"/>
        <charset val="129"/>
      </rPr>
      <t>계약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돋움"/>
        <family val="3"/>
        <charset val="129"/>
      </rPr>
      <t>업무</t>
    </r>
    <phoneticPr fontId="1" type="noConversion"/>
  </si>
  <si>
    <r>
      <rPr>
        <sz val="10"/>
        <color theme="1"/>
        <rFont val="돋움"/>
        <family val="3"/>
        <charset val="129"/>
      </rPr>
      <t>정약용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큰마당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조성공사</t>
    </r>
    <r>
      <rPr>
        <sz val="10"/>
        <color theme="1"/>
        <rFont val="Arial"/>
        <family val="2"/>
      </rPr>
      <t>-</t>
    </r>
    <r>
      <rPr>
        <sz val="10"/>
        <color theme="1"/>
        <rFont val="돋움"/>
        <family val="3"/>
        <charset val="129"/>
      </rPr>
      <t>옥상정원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철거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품질시험비</t>
    </r>
    <phoneticPr fontId="1" type="noConversion"/>
  </si>
  <si>
    <r>
      <rPr>
        <sz val="10"/>
        <color theme="1"/>
        <rFont val="돋움"/>
        <family val="3"/>
        <charset val="129"/>
      </rPr>
      <t>노무수량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재검토</t>
    </r>
    <phoneticPr fontId="1" type="noConversion"/>
  </si>
  <si>
    <t>전략사업처 청소년수련관</t>
    <phoneticPr fontId="1" type="noConversion"/>
  </si>
  <si>
    <r>
      <t>2021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방과후아카데미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위탁급식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</si>
  <si>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용역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기간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재검토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</si>
  <si>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rPr>
        <sz val="10"/>
        <color theme="1"/>
        <rFont val="돋움"/>
        <family val="3"/>
        <charset val="129"/>
      </rPr>
      <t>감사의견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수용</t>
    </r>
    <phoneticPr fontId="1" type="noConversion"/>
  </si>
  <si>
    <t>비공개</t>
    <phoneticPr fontId="1" type="noConversion"/>
  </si>
  <si>
    <t>개발사업본부 사업기획팀</t>
    <phoneticPr fontId="1" type="noConversion"/>
  </si>
  <si>
    <r>
      <rPr>
        <sz val="10"/>
        <color theme="1"/>
        <rFont val="돋움"/>
        <family val="3"/>
        <charset val="129"/>
      </rPr>
      <t>협상에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의한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계약의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타당성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검토</t>
    </r>
    <phoneticPr fontId="1" type="noConversion"/>
  </si>
  <si>
    <r>
      <rPr>
        <sz val="10"/>
        <color theme="1"/>
        <rFont val="돋움"/>
        <family val="3"/>
        <charset val="129"/>
      </rPr>
      <t>협상에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의한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계약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해당</t>
    </r>
    <phoneticPr fontId="1" type="noConversion"/>
  </si>
  <si>
    <t>경영지원처 운영총괄팀</t>
    <phoneticPr fontId="1" type="noConversion"/>
  </si>
  <si>
    <r>
      <rPr>
        <sz val="10"/>
        <color theme="1"/>
        <rFont val="돋움"/>
        <family val="3"/>
        <charset val="129"/>
      </rPr>
      <t>화도체육문화센터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조경유지관리공사</t>
    </r>
    <phoneticPr fontId="1" type="noConversion"/>
  </si>
  <si>
    <t>의견없음</t>
    <phoneticPr fontId="1" type="noConversion"/>
  </si>
  <si>
    <r>
      <rPr>
        <sz val="10"/>
        <color theme="1"/>
        <rFont val="돋움"/>
        <family val="3"/>
        <charset val="129"/>
      </rPr>
      <t>화도체육문화센터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보일러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동체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교체공사</t>
    </r>
    <phoneticPr fontId="1" type="noConversion"/>
  </si>
  <si>
    <t>노무수량 재검토 등</t>
    <phoneticPr fontId="1" type="noConversion"/>
  </si>
  <si>
    <t>민자사업처 개발사업팀</t>
    <phoneticPr fontId="1" type="noConversion"/>
  </si>
  <si>
    <t>금곡동 보행친화공간 조성사업 토목, 조경공사</t>
    <phoneticPr fontId="1" type="noConversion"/>
  </si>
  <si>
    <t>속도 및 지체도 조사 투입인력 재산정 등</t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</si>
  <si>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지원사업</t>
    </r>
    <r>
      <rPr>
        <sz val="10"/>
        <color theme="1"/>
        <rFont val="Arial"/>
        <family val="2"/>
      </rPr>
      <t>-</t>
    </r>
    <r>
      <rPr>
        <sz val="10"/>
        <color theme="1"/>
        <rFont val="돋움"/>
        <family val="3"/>
        <charset val="129"/>
      </rPr>
      <t>퇴계원로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신흥빌라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외</t>
    </r>
    <r>
      <rPr>
        <sz val="10"/>
        <color theme="1"/>
        <rFont val="Arial"/>
        <family val="2"/>
      </rPr>
      <t xml:space="preserve"> 4</t>
    </r>
    <r>
      <rPr>
        <sz val="10"/>
        <color theme="1"/>
        <rFont val="돋움"/>
        <family val="3"/>
        <charset val="129"/>
      </rPr>
      <t>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옥상방수공사</t>
    </r>
    <phoneticPr fontId="1" type="noConversion"/>
  </si>
  <si>
    <t>트럭크레인 적용단가 재검토 등</t>
    <phoneticPr fontId="1" type="noConversion"/>
  </si>
  <si>
    <t>개발사업처 공공사업팀</t>
    <phoneticPr fontId="1" type="noConversion"/>
  </si>
  <si>
    <t>퇴계원 종합행정타원  bf 본인증 공사</t>
    <phoneticPr fontId="1" type="noConversion"/>
  </si>
  <si>
    <r>
      <rPr>
        <sz val="10"/>
        <color theme="1"/>
        <rFont val="돋움"/>
        <family val="3"/>
        <charset val="129"/>
      </rPr>
      <t>노무비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재산정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</si>
  <si>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t>이석영뉴미디어 도서관 수장, 창호공사</t>
    <phoneticPr fontId="1" type="noConversion"/>
  </si>
  <si>
    <t>환경관리비 재산정 등</t>
    <phoneticPr fontId="1" type="noConversion"/>
  </si>
  <si>
    <t>남양주체육문화센터 조경유지관리공사</t>
    <phoneticPr fontId="1" type="noConversion"/>
  </si>
  <si>
    <t>에코랜드 조경유지관리공사</t>
    <phoneticPr fontId="1" type="noConversion"/>
  </si>
  <si>
    <t>복합비료 단가 재검토</t>
    <phoneticPr fontId="1" type="noConversion"/>
  </si>
  <si>
    <r>
      <rPr>
        <sz val="10"/>
        <color theme="1"/>
        <rFont val="돋움"/>
        <family val="3"/>
        <charset val="129"/>
      </rPr>
      <t>청소년수련관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진공온수보일러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교체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공사</t>
    </r>
    <phoneticPr fontId="1" type="noConversion"/>
  </si>
  <si>
    <t>일반관리비 재검토 등</t>
    <phoneticPr fontId="1" type="noConversion"/>
  </si>
  <si>
    <r>
      <rPr>
        <sz val="10"/>
        <color theme="1"/>
        <rFont val="돋움"/>
        <family val="3"/>
        <charset val="129"/>
      </rPr>
      <t>정약용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큰마당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조성공사</t>
    </r>
    <r>
      <rPr>
        <sz val="10"/>
        <color theme="1"/>
        <rFont val="Arial"/>
        <family val="2"/>
      </rPr>
      <t>-2</t>
    </r>
    <r>
      <rPr>
        <sz val="10"/>
        <color theme="1"/>
        <rFont val="돋움"/>
        <family val="3"/>
        <charset val="129"/>
      </rPr>
      <t>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phoneticPr fontId="1" type="noConversion"/>
  </si>
  <si>
    <t>산재보험요율 수정 등</t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</si>
  <si>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지원사업</t>
    </r>
    <r>
      <rPr>
        <sz val="10"/>
        <color theme="1"/>
        <rFont val="Arial"/>
        <family val="2"/>
      </rPr>
      <t>-</t>
    </r>
    <r>
      <rPr>
        <sz val="10"/>
        <color theme="1"/>
        <rFont val="돋움"/>
        <family val="3"/>
        <charset val="129"/>
      </rPr>
      <t>퇴계원로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광명주택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외</t>
    </r>
    <r>
      <rPr>
        <sz val="10"/>
        <color theme="1"/>
        <rFont val="Arial"/>
        <family val="2"/>
      </rPr>
      <t xml:space="preserve"> 4</t>
    </r>
    <r>
      <rPr>
        <sz val="10"/>
        <color theme="1"/>
        <rFont val="돋움"/>
        <family val="3"/>
        <charset val="129"/>
      </rPr>
      <t>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옥상방수공사</t>
    </r>
    <phoneticPr fontId="1" type="noConversion"/>
  </si>
  <si>
    <r>
      <rPr>
        <sz val="10"/>
        <color theme="1"/>
        <rFont val="돋움"/>
        <family val="3"/>
        <charset val="129"/>
      </rPr>
      <t>진접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청소년문화의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철거공사</t>
    </r>
    <phoneticPr fontId="1" type="noConversion"/>
  </si>
  <si>
    <t>노무비 재검토 등</t>
    <phoneticPr fontId="1" type="noConversion"/>
  </si>
  <si>
    <r>
      <rPr>
        <sz val="10"/>
        <color theme="1"/>
        <rFont val="돋움"/>
        <family val="3"/>
        <charset val="129"/>
      </rPr>
      <t>이석영뉴미디어도서관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수장</t>
    </r>
    <r>
      <rPr>
        <sz val="10"/>
        <color theme="1"/>
        <rFont val="Arial"/>
        <family val="2"/>
      </rPr>
      <t xml:space="preserve">, </t>
    </r>
    <r>
      <rPr>
        <sz val="10"/>
        <color theme="1"/>
        <rFont val="돋움"/>
        <family val="3"/>
        <charset val="129"/>
      </rPr>
      <t>창호공사</t>
    </r>
    <phoneticPr fontId="1" type="noConversion"/>
  </si>
  <si>
    <t>경영지원처 기획예산팀</t>
    <phoneticPr fontId="1" type="noConversion"/>
  </si>
  <si>
    <r>
      <rPr>
        <sz val="10"/>
        <color theme="1"/>
        <rFont val="돋움"/>
        <family val="3"/>
        <charset val="129"/>
      </rPr>
      <t>에코랜드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수영장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냉온수기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저녹스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버너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교체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공사</t>
    </r>
    <phoneticPr fontId="1" type="noConversion"/>
  </si>
  <si>
    <t>공구손료 적용 재검토 등</t>
    <phoneticPr fontId="1" type="noConversion"/>
  </si>
  <si>
    <r>
      <rPr>
        <sz val="10"/>
        <color theme="1"/>
        <rFont val="돋움"/>
        <family val="3"/>
        <charset val="129"/>
      </rPr>
      <t>호평체육문화센터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무대장치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공사</t>
    </r>
    <phoneticPr fontId="1" type="noConversion"/>
  </si>
  <si>
    <t>일위대가 노무수량 재검토 등</t>
    <phoneticPr fontId="1" type="noConversion"/>
  </si>
  <si>
    <r>
      <rPr>
        <sz val="10"/>
        <color theme="1"/>
        <rFont val="돋움"/>
        <family val="3"/>
        <charset val="129"/>
      </rPr>
      <t>노무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사무위임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계약</t>
    </r>
    <phoneticPr fontId="1" type="noConversion"/>
  </si>
  <si>
    <t xml:space="preserve">견적서 추가 제출 </t>
    <phoneticPr fontId="1" type="noConversion"/>
  </si>
  <si>
    <r>
      <rPr>
        <sz val="10"/>
        <color theme="1"/>
        <rFont val="돋움"/>
        <family val="3"/>
        <charset val="129"/>
      </rPr>
      <t>별내커뮤니티센터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여과기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여재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교체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경영풀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배수관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공사</t>
    </r>
    <phoneticPr fontId="1" type="noConversion"/>
  </si>
  <si>
    <t>자재단가 재검토 등</t>
    <phoneticPr fontId="1" type="noConversion"/>
  </si>
  <si>
    <r>
      <rPr>
        <sz val="10"/>
        <color theme="1"/>
        <rFont val="돋움"/>
        <family val="3"/>
        <charset val="129"/>
      </rPr>
      <t>청소년수련관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청소년활동시설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학술연구용역</t>
    </r>
    <phoneticPr fontId="1" type="noConversion"/>
  </si>
  <si>
    <t>인건비 기준단가 최신화 등</t>
    <phoneticPr fontId="1" type="noConversion"/>
  </si>
  <si>
    <t>민자사업처 개발사업팀</t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</si>
  <si>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지원사업</t>
    </r>
    <r>
      <rPr>
        <sz val="10"/>
        <color theme="1"/>
        <rFont val="Arial"/>
        <family val="2"/>
      </rPr>
      <t>-</t>
    </r>
    <r>
      <rPr>
        <sz val="10"/>
        <color theme="1"/>
        <rFont val="돋움"/>
        <family val="3"/>
        <charset val="129"/>
      </rPr>
      <t>화도읍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금강주택</t>
    </r>
    <r>
      <rPr>
        <sz val="10"/>
        <color theme="1"/>
        <rFont val="Arial"/>
        <family val="2"/>
      </rPr>
      <t xml:space="preserve"> 2</t>
    </r>
    <r>
      <rPr>
        <sz val="10"/>
        <color theme="1"/>
        <rFont val="돋움"/>
        <family val="3"/>
        <charset val="129"/>
      </rPr>
      <t>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옥상방수공사</t>
    </r>
    <phoneticPr fontId="1" type="noConversion"/>
  </si>
  <si>
    <t>전략사업처 주차관리팀</t>
    <phoneticPr fontId="1" type="noConversion"/>
  </si>
  <si>
    <r>
      <rPr>
        <sz val="10"/>
        <color theme="1"/>
        <rFont val="돋움"/>
        <family val="3"/>
        <charset val="129"/>
      </rPr>
      <t>주차장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환경정비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위탁관리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</si>
  <si>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t>용역비 재산정 등</t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</si>
  <si>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지원사업</t>
    </r>
    <r>
      <rPr>
        <sz val="10"/>
        <color theme="1"/>
        <rFont val="Arial"/>
        <family val="2"/>
      </rPr>
      <t>-</t>
    </r>
    <r>
      <rPr>
        <sz val="10"/>
        <color theme="1"/>
        <rFont val="돋움"/>
        <family val="3"/>
        <charset val="129"/>
      </rPr>
      <t>경춘로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대림빌라외</t>
    </r>
    <r>
      <rPr>
        <sz val="10"/>
        <color theme="1"/>
        <rFont val="Arial"/>
        <family val="2"/>
      </rPr>
      <t xml:space="preserve"> 3</t>
    </r>
    <r>
      <rPr>
        <sz val="10"/>
        <color theme="1"/>
        <rFont val="돋움"/>
        <family val="3"/>
        <charset val="129"/>
      </rPr>
      <t>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옥상방수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지붕보수공사</t>
    </r>
    <phoneticPr fontId="1" type="noConversion"/>
  </si>
  <si>
    <t>재료비 단가 재검토 등</t>
    <phoneticPr fontId="1" type="noConversion"/>
  </si>
  <si>
    <r>
      <rPr>
        <sz val="10"/>
        <color theme="1"/>
        <rFont val="돋움"/>
        <family val="3"/>
        <charset val="129"/>
      </rPr>
      <t>경영지원처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사무실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신설공사</t>
    </r>
    <phoneticPr fontId="1" type="noConversion"/>
  </si>
  <si>
    <t>칠공사 노무비 재검토 등</t>
    <phoneticPr fontId="1" type="noConversion"/>
  </si>
  <si>
    <r>
      <rPr>
        <sz val="10"/>
        <color theme="1"/>
        <rFont val="돋움"/>
        <family val="3"/>
        <charset val="129"/>
      </rPr>
      <t>리멤버</t>
    </r>
    <r>
      <rPr>
        <sz val="10"/>
        <color theme="1"/>
        <rFont val="Arial"/>
        <family val="2"/>
      </rPr>
      <t xml:space="preserve"> 1910</t>
    </r>
    <r>
      <rPr>
        <sz val="10"/>
        <color theme="1"/>
        <rFont val="돋움"/>
        <family val="3"/>
        <charset val="129"/>
      </rPr>
      <t>법정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미디어홀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파티션예술작품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설치</t>
    </r>
    <phoneticPr fontId="1" type="noConversion"/>
  </si>
  <si>
    <r>
      <rPr>
        <sz val="10"/>
        <color theme="1"/>
        <rFont val="돋움"/>
        <family val="3"/>
        <charset val="129"/>
      </rPr>
      <t>이석영청년창업센터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청년광장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전기공사</t>
    </r>
    <phoneticPr fontId="1" type="noConversion"/>
  </si>
  <si>
    <t>산재보험료 요율 조정 등</t>
    <phoneticPr fontId="1" type="noConversion"/>
  </si>
  <si>
    <r>
      <rPr>
        <sz val="10"/>
        <color theme="1"/>
        <rFont val="돋움"/>
        <family val="3"/>
        <charset val="129"/>
      </rPr>
      <t>늘을공원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주차장조성공사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사토장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변경</t>
    </r>
    <phoneticPr fontId="1" type="noConversion"/>
  </si>
  <si>
    <t>단가 협의공문 제출</t>
    <phoneticPr fontId="1" type="noConversion"/>
  </si>
  <si>
    <r>
      <rPr>
        <sz val="10"/>
        <color theme="1"/>
        <rFont val="돋움"/>
        <family val="3"/>
        <charset val="129"/>
      </rPr>
      <t>정약용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큰마당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조성공사</t>
    </r>
    <r>
      <rPr>
        <sz val="10"/>
        <color theme="1"/>
        <rFont val="Arial"/>
        <family val="2"/>
      </rPr>
      <t xml:space="preserve"> 1</t>
    </r>
    <r>
      <rPr>
        <sz val="10"/>
        <color theme="1"/>
        <rFont val="돋움"/>
        <family val="3"/>
        <charset val="129"/>
      </rPr>
      <t>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기계</t>
    </r>
    <phoneticPr fontId="1" type="noConversion"/>
  </si>
  <si>
    <t>냉난방 실내기 철거 단가 재검토 등</t>
    <phoneticPr fontId="1" type="noConversion"/>
  </si>
  <si>
    <r>
      <rPr>
        <sz val="10"/>
        <color theme="1"/>
        <rFont val="돋움"/>
        <family val="3"/>
        <charset val="129"/>
      </rPr>
      <t>평내도시계획도로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phoneticPr fontId="1" type="noConversion"/>
  </si>
  <si>
    <t>표지판 설치 단가 재검토 등</t>
    <phoneticPr fontId="1" type="noConversion"/>
  </si>
  <si>
    <r>
      <rPr>
        <sz val="10"/>
        <color theme="1"/>
        <rFont val="돋움"/>
        <family val="3"/>
        <charset val="129"/>
      </rPr>
      <t>홍유릉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역사공원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지장물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철거공사</t>
    </r>
    <phoneticPr fontId="1" type="noConversion"/>
  </si>
  <si>
    <t>폐기물 실 반출량 증빙자료 제출 등</t>
    <phoneticPr fontId="1" type="noConversion"/>
  </si>
  <si>
    <r>
      <rPr>
        <sz val="10"/>
        <color theme="1"/>
        <rFont val="돋움"/>
        <family val="3"/>
        <charset val="129"/>
      </rPr>
      <t>홍유릉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역사공원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토목</t>
    </r>
    <r>
      <rPr>
        <sz val="10"/>
        <color theme="1"/>
        <rFont val="Arial"/>
        <family val="2"/>
      </rPr>
      <t xml:space="preserve">, </t>
    </r>
    <r>
      <rPr>
        <sz val="10"/>
        <color theme="1"/>
        <rFont val="돋움"/>
        <family val="3"/>
        <charset val="129"/>
      </rPr>
      <t>조경공사</t>
    </r>
    <phoneticPr fontId="1" type="noConversion"/>
  </si>
  <si>
    <r>
      <rPr>
        <sz val="10"/>
        <color theme="1"/>
        <rFont val="돋움"/>
        <family val="3"/>
        <charset val="129"/>
      </rPr>
      <t>홍유릉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역사공원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지장물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철거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폐기물처리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</si>
  <si>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t>폐기물 발생량 재산정등</t>
    <phoneticPr fontId="1" type="noConversion"/>
  </si>
  <si>
    <t>전략사업처 화도푸른물센터</t>
    <phoneticPr fontId="1" type="noConversion"/>
  </si>
  <si>
    <r>
      <rPr>
        <sz val="10"/>
        <color theme="1"/>
        <rFont val="돋움"/>
        <family val="3"/>
        <charset val="129"/>
      </rPr>
      <t>삼봉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하수처리시설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잉여슬러지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운반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</si>
  <si>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화도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푸른물센터</t>
    </r>
    <r>
      <rPr>
        <sz val="10"/>
        <color theme="1"/>
        <rFont val="Arial"/>
        <family val="2"/>
      </rPr>
      <t xml:space="preserve"> 2021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시설투자계획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관련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중계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펌프장</t>
    </r>
    <r>
      <rPr>
        <sz val="10"/>
        <color theme="1"/>
        <rFont val="Arial"/>
        <family val="2"/>
      </rPr>
      <t xml:space="preserve"> 35</t>
    </r>
    <r>
      <rPr>
        <sz val="10"/>
        <color theme="1"/>
        <rFont val="돋움"/>
        <family val="3"/>
        <charset val="129"/>
      </rPr>
      <t>개소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준설공사</t>
    </r>
    <phoneticPr fontId="1" type="noConversion"/>
  </si>
  <si>
    <t>원가계산서 요율 조정 등</t>
    <phoneticPr fontId="1" type="noConversion"/>
  </si>
  <si>
    <r>
      <t xml:space="preserve">Fun Ground </t>
    </r>
    <r>
      <rPr>
        <sz val="10"/>
        <color theme="1"/>
        <rFont val="돋움"/>
        <family val="3"/>
        <charset val="129"/>
      </rPr>
      <t>진접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설계의도구현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업무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</si>
  <si>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t>총 예산절감액</t>
    <phoneticPr fontId="1" type="noConversion"/>
  </si>
  <si>
    <t>의견서발부 건당 예산절감액</t>
    <phoneticPr fontId="1" type="noConversion"/>
  </si>
  <si>
    <r>
      <rPr>
        <sz val="16"/>
        <color theme="1"/>
        <rFont val="돋움"/>
        <family val="3"/>
        <charset val="129"/>
      </rPr>
      <t>의견서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돋움"/>
        <family val="3"/>
        <charset val="129"/>
      </rPr>
      <t>발부건</t>
    </r>
    <phoneticPr fontId="1" type="noConversion"/>
  </si>
  <si>
    <t>비공개</t>
  </si>
  <si>
    <t>절감금액</t>
    <phoneticPr fontId="1" type="noConversion"/>
  </si>
  <si>
    <t>월</t>
    <phoneticPr fontId="1" type="noConversion"/>
  </si>
  <si>
    <r>
      <rPr>
        <sz val="12"/>
        <color theme="1"/>
        <rFont val="돋움"/>
        <family val="3"/>
        <charset val="129"/>
      </rPr>
      <t>계약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돋움"/>
        <family val="3"/>
        <charset val="129"/>
      </rPr>
      <t>업무</t>
    </r>
    <phoneticPr fontId="1" type="noConversion"/>
  </si>
  <si>
    <r>
      <rPr>
        <sz val="10"/>
        <color theme="1"/>
        <rFont val="돋움"/>
        <family val="3"/>
        <charset val="129"/>
      </rPr>
      <t>이석영청년창업센터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전기공사</t>
    </r>
    <r>
      <rPr>
        <sz val="10"/>
        <color theme="1"/>
        <rFont val="Arial"/>
        <family val="2"/>
      </rPr>
      <t xml:space="preserve"> 2</t>
    </r>
    <r>
      <rPr>
        <sz val="10"/>
        <color theme="1"/>
        <rFont val="돋움"/>
        <family val="3"/>
        <charset val="129"/>
      </rPr>
      <t>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phoneticPr fontId="1" type="noConversion"/>
  </si>
  <si>
    <t>경영지원처 메트로TF팀</t>
    <phoneticPr fontId="1" type="noConversion"/>
  </si>
  <si>
    <t>개발사업처 공공사업팀</t>
    <phoneticPr fontId="1" type="noConversion"/>
  </si>
  <si>
    <r>
      <rPr>
        <sz val="10"/>
        <color theme="1"/>
        <rFont val="돋움"/>
        <family val="3"/>
        <charset val="129"/>
      </rPr>
      <t>진접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청소년문화의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폐기물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처리용역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phoneticPr fontId="1" type="noConversion"/>
  </si>
  <si>
    <t>폐기물처리 수량 확인 등</t>
    <phoneticPr fontId="1" type="noConversion"/>
  </si>
  <si>
    <r>
      <rPr>
        <sz val="10"/>
        <color theme="1"/>
        <rFont val="돋움"/>
        <family val="3"/>
        <charset val="129"/>
      </rPr>
      <t>적정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감사의견제시</t>
    </r>
    <r>
      <rPr>
        <sz val="10"/>
        <color theme="1"/>
        <rFont val="Arial"/>
        <family val="2"/>
      </rPr>
      <t>)</t>
    </r>
    <phoneticPr fontId="1" type="noConversion"/>
  </si>
  <si>
    <r>
      <rPr>
        <sz val="10"/>
        <color theme="1"/>
        <rFont val="돋움"/>
        <family val="3"/>
        <charset val="129"/>
      </rPr>
      <t>화도푸른물센터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삼봉</t>
    </r>
    <r>
      <rPr>
        <sz val="10"/>
        <color theme="1"/>
        <rFont val="Arial"/>
        <family val="2"/>
      </rPr>
      <t xml:space="preserve"> 1, 2</t>
    </r>
    <r>
      <rPr>
        <sz val="10"/>
        <color theme="1"/>
        <rFont val="돋움"/>
        <family val="3"/>
        <charset val="129"/>
      </rPr>
      <t>층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전기실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환기설비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외</t>
    </r>
    <r>
      <rPr>
        <sz val="10"/>
        <color theme="1"/>
        <rFont val="Arial"/>
        <family val="2"/>
      </rPr>
      <t xml:space="preserve"> 3</t>
    </r>
    <r>
      <rPr>
        <sz val="10"/>
        <color theme="1"/>
        <rFont val="돋움"/>
        <family val="3"/>
        <charset val="129"/>
      </rPr>
      <t>건</t>
    </r>
    <phoneticPr fontId="1" type="noConversion"/>
  </si>
  <si>
    <t>자재비 단가 재검토 등</t>
    <phoneticPr fontId="1" type="noConversion"/>
  </si>
  <si>
    <r>
      <rPr>
        <sz val="10"/>
        <color theme="1"/>
        <rFont val="돋움"/>
        <family val="3"/>
        <charset val="129"/>
      </rPr>
      <t>협상에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의한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계약에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대한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검토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요청</t>
    </r>
    <phoneticPr fontId="1" type="noConversion"/>
  </si>
  <si>
    <t>협상에 의한 계약 해당</t>
    <phoneticPr fontId="1" type="noConversion"/>
  </si>
  <si>
    <r>
      <rPr>
        <sz val="10"/>
        <color theme="1"/>
        <rFont val="돋움"/>
        <family val="3"/>
        <charset val="129"/>
      </rPr>
      <t>홍유릉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역사체험관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조형물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설치용역</t>
    </r>
    <phoneticPr fontId="1" type="noConversion"/>
  </si>
  <si>
    <t>수의계약 가능</t>
    <phoneticPr fontId="1" type="noConversion"/>
  </si>
  <si>
    <t>진접 청소년문화의 집 조성공사 건축공사</t>
    <phoneticPr fontId="1" type="noConversion"/>
  </si>
  <si>
    <t>계약단가 협의 공문 제출</t>
    <phoneticPr fontId="1" type="noConversion"/>
  </si>
  <si>
    <t>민자사업처 개발사업팀</t>
    <phoneticPr fontId="1" type="noConversion"/>
  </si>
  <si>
    <r>
      <rPr>
        <sz val="10"/>
        <color theme="1"/>
        <rFont val="돋움"/>
        <family val="3"/>
        <charset val="129"/>
      </rPr>
      <t>홍유릉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역사공원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지장물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철거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폐기물처리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</si>
  <si>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t>폐기물처리 수량 재검토 등</t>
    <phoneticPr fontId="1" type="noConversion"/>
  </si>
  <si>
    <t xml:space="preserve">자재 수량 재검토 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</si>
</sst>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11">
    <font>
      <sz val="10"/>
      <name val="Arial"/>
      <family val="2"/>
    </font>
    <font>
      <sz val="8"/>
      <name val="돋움"/>
      <family val="3"/>
      <charset val="129"/>
    </font>
    <font>
      <sz val="12"/>
      <color theme="1"/>
      <name val="Arial"/>
      <family val="2"/>
    </font>
    <font>
      <sz val="10"/>
      <color theme="1"/>
      <name val="돋움"/>
      <family val="3"/>
      <charset val="129"/>
    </font>
    <font>
      <sz val="10"/>
      <color theme="1"/>
      <name val="Arial"/>
      <family val="2"/>
    </font>
    <font>
      <sz val="12"/>
      <color theme="1"/>
      <name val="돋움"/>
      <family val="3"/>
      <charset val="129"/>
    </font>
    <font>
      <sz val="12"/>
      <color theme="1"/>
      <name val="Arial Unicode MS"/>
      <family val="3"/>
      <charset val="129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176" fontId="4" fillId="0" borderId="0" xfId="0" applyNumberFormat="1" applyFont="1" applyFill="1"/>
    <xf numFmtId="0" fontId="4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/>
    <xf numFmtId="176" fontId="3" fillId="0" borderId="0" xfId="0" applyNumberFormat="1" applyFont="1" applyAlignment="1">
      <alignment horizontal="right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8" xfId="0" applyNumberFormat="1" applyFont="1" applyFill="1" applyBorder="1" applyAlignment="1">
      <alignment horizontal="center" vertical="center"/>
    </xf>
    <xf numFmtId="176" fontId="7" fillId="3" borderId="4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right" vertical="center"/>
    </xf>
    <xf numFmtId="176" fontId="7" fillId="2" borderId="8" xfId="0" applyNumberFormat="1" applyFont="1" applyFill="1" applyBorder="1" applyAlignment="1">
      <alignment horizontal="right" vertical="center"/>
    </xf>
    <xf numFmtId="176" fontId="7" fillId="2" borderId="4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2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right" vertical="center"/>
    </xf>
    <xf numFmtId="0" fontId="4" fillId="4" borderId="0" xfId="0" applyFont="1" applyFill="1"/>
    <xf numFmtId="176" fontId="7" fillId="4" borderId="1" xfId="0" applyNumberFormat="1" applyFont="1" applyFill="1" applyBorder="1" applyAlignment="1">
      <alignment horizontal="right" vertical="center"/>
    </xf>
    <xf numFmtId="176" fontId="8" fillId="4" borderId="0" xfId="0" applyNumberFormat="1" applyFont="1" applyFill="1" applyAlignment="1">
      <alignment horizontal="right" vertical="center"/>
    </xf>
    <xf numFmtId="176" fontId="3" fillId="4" borderId="0" xfId="0" applyNumberFormat="1" applyFont="1" applyFill="1" applyAlignment="1">
      <alignment horizontal="right" vertical="center"/>
    </xf>
    <xf numFmtId="176" fontId="4" fillId="4" borderId="0" xfId="0" applyNumberFormat="1" applyFont="1" applyFill="1" applyAlignment="1">
      <alignment horizontal="right" vertical="center"/>
    </xf>
    <xf numFmtId="0" fontId="2" fillId="4" borderId="2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76" fontId="4" fillId="5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left" vertical="center"/>
    </xf>
    <xf numFmtId="176" fontId="4" fillId="5" borderId="2" xfId="0" applyNumberFormat="1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 vertical="center"/>
    </xf>
    <xf numFmtId="0" fontId="2" fillId="5" borderId="3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4" fillId="5" borderId="0" xfId="0" applyNumberFormat="1" applyFont="1" applyFill="1"/>
    <xf numFmtId="0" fontId="3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left" vertical="center"/>
    </xf>
    <xf numFmtId="176" fontId="4" fillId="5" borderId="3" xfId="0" applyNumberFormat="1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center"/>
    </xf>
    <xf numFmtId="0" fontId="2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left" vertical="center"/>
    </xf>
    <xf numFmtId="176" fontId="4" fillId="5" borderId="5" xfId="0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6" fillId="5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5" borderId="1" xfId="0" applyNumberFormat="1" applyFont="1" applyFill="1" applyBorder="1" applyAlignment="1">
      <alignment horizontal="right" vertical="center"/>
    </xf>
    <xf numFmtId="0" fontId="2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176" fontId="4" fillId="6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/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4"/>
  <sheetViews>
    <sheetView tabSelected="1" zoomScale="85" zoomScaleNormal="85" workbookViewId="0">
      <selection activeCell="C94" sqref="C94"/>
    </sheetView>
  </sheetViews>
  <sheetFormatPr defaultRowHeight="12.75"/>
  <cols>
    <col min="1" max="1" width="14.5703125" style="12" bestFit="1" customWidth="1"/>
    <col min="2" max="2" width="25.28515625" style="12" customWidth="1"/>
    <col min="3" max="3" width="18" style="12" bestFit="1" customWidth="1"/>
    <col min="4" max="4" width="11.140625" style="12" bestFit="1" customWidth="1"/>
    <col min="5" max="5" width="76.140625" style="14" customWidth="1"/>
    <col min="6" max="6" width="14.28515625" style="15" customWidth="1"/>
    <col min="7" max="7" width="24.42578125" style="33" bestFit="1" customWidth="1"/>
    <col min="8" max="8" width="13.140625" style="10" customWidth="1"/>
    <col min="9" max="9" width="14.42578125" style="12" customWidth="1"/>
    <col min="10" max="10" width="23.140625" style="12" customWidth="1"/>
    <col min="11" max="11" width="39.28515625" style="26" bestFit="1" customWidth="1"/>
    <col min="12" max="12" width="13.140625" style="29" bestFit="1" customWidth="1"/>
    <col min="13" max="13" width="17" style="17" bestFit="1" customWidth="1"/>
    <col min="14" max="14" width="9.140625" style="17" customWidth="1"/>
    <col min="15" max="15" width="9.140625" style="12"/>
    <col min="16" max="17" width="12.5703125" style="12" bestFit="1" customWidth="1"/>
    <col min="18" max="18" width="15.28515625" style="12" bestFit="1" customWidth="1"/>
    <col min="19" max="16384" width="9.140625" style="12"/>
  </cols>
  <sheetData>
    <row r="1" spans="1:16" s="38" customFormat="1">
      <c r="A1" s="35" t="s">
        <v>0</v>
      </c>
      <c r="B1" s="35" t="s">
        <v>1</v>
      </c>
      <c r="C1" s="35" t="s">
        <v>2</v>
      </c>
      <c r="D1" s="35" t="s">
        <v>3</v>
      </c>
      <c r="E1" s="36" t="s">
        <v>4</v>
      </c>
      <c r="F1" s="37" t="s">
        <v>5</v>
      </c>
      <c r="G1" s="37" t="s">
        <v>17</v>
      </c>
      <c r="H1" s="35" t="s">
        <v>6</v>
      </c>
      <c r="I1" s="35" t="s">
        <v>7</v>
      </c>
      <c r="J1" s="35" t="s">
        <v>8</v>
      </c>
      <c r="K1" s="36" t="s">
        <v>9</v>
      </c>
      <c r="L1" s="35" t="s">
        <v>10</v>
      </c>
      <c r="M1" s="36" t="s">
        <v>11</v>
      </c>
      <c r="N1" s="36" t="s">
        <v>12</v>
      </c>
    </row>
    <row r="2" spans="1:16" s="10" customFormat="1" ht="15">
      <c r="A2" s="1">
        <v>20210106</v>
      </c>
      <c r="B2" s="2" t="s">
        <v>18</v>
      </c>
      <c r="C2" s="3" t="s">
        <v>13</v>
      </c>
      <c r="D2" s="3"/>
      <c r="E2" s="4" t="s">
        <v>19</v>
      </c>
      <c r="F2" s="5">
        <v>29650</v>
      </c>
      <c r="G2" s="28"/>
      <c r="H2" s="1">
        <v>20210106</v>
      </c>
      <c r="I2" s="6" t="s">
        <v>20</v>
      </c>
      <c r="J2" s="7" t="s">
        <v>21</v>
      </c>
      <c r="K2" s="9" t="s">
        <v>22</v>
      </c>
      <c r="L2" s="27">
        <v>20210106</v>
      </c>
      <c r="M2" s="9" t="s">
        <v>15</v>
      </c>
      <c r="N2" s="9" t="s">
        <v>103</v>
      </c>
    </row>
    <row r="3" spans="1:16" s="10" customFormat="1" ht="15">
      <c r="A3" s="1">
        <v>20210108</v>
      </c>
      <c r="B3" s="2" t="s">
        <v>23</v>
      </c>
      <c r="C3" s="3" t="s">
        <v>24</v>
      </c>
      <c r="D3" s="3"/>
      <c r="E3" s="4" t="s">
        <v>25</v>
      </c>
      <c r="F3" s="5">
        <v>3851983</v>
      </c>
      <c r="G3" s="28">
        <v>6445000</v>
      </c>
      <c r="H3" s="1">
        <v>20210115</v>
      </c>
      <c r="I3" s="6" t="s">
        <v>20</v>
      </c>
      <c r="J3" s="7" t="s">
        <v>21</v>
      </c>
      <c r="K3" s="9" t="s">
        <v>26</v>
      </c>
      <c r="L3" s="27">
        <v>20200122</v>
      </c>
      <c r="M3" s="9" t="s">
        <v>15</v>
      </c>
      <c r="N3" s="9" t="s">
        <v>103</v>
      </c>
    </row>
    <row r="4" spans="1:16" s="10" customFormat="1" ht="15">
      <c r="A4" s="1">
        <v>20210118</v>
      </c>
      <c r="B4" s="2" t="s">
        <v>27</v>
      </c>
      <c r="C4" s="3" t="s">
        <v>24</v>
      </c>
      <c r="D4" s="3"/>
      <c r="E4" s="4" t="s">
        <v>28</v>
      </c>
      <c r="F4" s="5">
        <v>45000</v>
      </c>
      <c r="G4" s="28">
        <v>4800000</v>
      </c>
      <c r="H4" s="1">
        <v>20210119</v>
      </c>
      <c r="I4" s="6" t="s">
        <v>20</v>
      </c>
      <c r="J4" s="7" t="s">
        <v>21</v>
      </c>
      <c r="K4" s="9" t="s">
        <v>29</v>
      </c>
      <c r="L4" s="27">
        <v>20210127</v>
      </c>
      <c r="M4" s="9" t="s">
        <v>30</v>
      </c>
      <c r="N4" s="8" t="s">
        <v>31</v>
      </c>
    </row>
    <row r="5" spans="1:16" s="10" customFormat="1" ht="15">
      <c r="A5" s="1">
        <v>20210119</v>
      </c>
      <c r="B5" s="2" t="s">
        <v>32</v>
      </c>
      <c r="C5" s="3" t="s">
        <v>24</v>
      </c>
      <c r="D5" s="3"/>
      <c r="E5" s="4" t="s">
        <v>33</v>
      </c>
      <c r="F5" s="5"/>
      <c r="G5" s="28"/>
      <c r="H5" s="1">
        <v>20210120</v>
      </c>
      <c r="I5" s="6" t="s">
        <v>20</v>
      </c>
      <c r="J5" s="7" t="s">
        <v>21</v>
      </c>
      <c r="K5" s="9" t="s">
        <v>34</v>
      </c>
      <c r="L5" s="27"/>
      <c r="M5" s="9" t="s">
        <v>30</v>
      </c>
      <c r="N5" s="8" t="s">
        <v>31</v>
      </c>
    </row>
    <row r="6" spans="1:16" s="10" customFormat="1" ht="15">
      <c r="A6" s="1">
        <v>20210121</v>
      </c>
      <c r="B6" s="2" t="s">
        <v>35</v>
      </c>
      <c r="C6" s="3" t="s">
        <v>24</v>
      </c>
      <c r="D6" s="3"/>
      <c r="E6" s="4" t="s">
        <v>36</v>
      </c>
      <c r="F6" s="5">
        <v>26514</v>
      </c>
      <c r="G6" s="28"/>
      <c r="H6" s="1">
        <v>20210125</v>
      </c>
      <c r="I6" s="6" t="s">
        <v>20</v>
      </c>
      <c r="J6" s="7" t="s">
        <v>21</v>
      </c>
      <c r="K6" s="8" t="s">
        <v>37</v>
      </c>
      <c r="L6" s="27"/>
      <c r="M6" s="9"/>
      <c r="N6" s="8" t="s">
        <v>31</v>
      </c>
      <c r="P6" s="11"/>
    </row>
    <row r="7" spans="1:16" s="38" customFormat="1" ht="15">
      <c r="A7" s="39">
        <v>20210202</v>
      </c>
      <c r="B7" s="40" t="s">
        <v>35</v>
      </c>
      <c r="C7" s="41" t="s">
        <v>24</v>
      </c>
      <c r="D7" s="41"/>
      <c r="E7" s="42" t="s">
        <v>38</v>
      </c>
      <c r="F7" s="43">
        <v>69765</v>
      </c>
      <c r="G7" s="43"/>
      <c r="H7" s="39">
        <v>20210204</v>
      </c>
      <c r="I7" s="44" t="s">
        <v>20</v>
      </c>
      <c r="J7" s="35" t="s">
        <v>21</v>
      </c>
      <c r="K7" s="45" t="s">
        <v>39</v>
      </c>
      <c r="L7" s="39">
        <v>20210208</v>
      </c>
      <c r="M7" s="36" t="s">
        <v>15</v>
      </c>
      <c r="N7" s="45" t="s">
        <v>31</v>
      </c>
    </row>
    <row r="8" spans="1:16" s="38" customFormat="1" ht="15">
      <c r="A8" s="39">
        <v>20210203</v>
      </c>
      <c r="B8" s="40" t="s">
        <v>40</v>
      </c>
      <c r="C8" s="41" t="s">
        <v>24</v>
      </c>
      <c r="D8" s="41"/>
      <c r="E8" s="46" t="s">
        <v>41</v>
      </c>
      <c r="F8" s="43">
        <v>2954855</v>
      </c>
      <c r="G8" s="43">
        <v>1430000</v>
      </c>
      <c r="H8" s="39">
        <v>20210210</v>
      </c>
      <c r="I8" s="44" t="s">
        <v>20</v>
      </c>
      <c r="J8" s="35" t="s">
        <v>21</v>
      </c>
      <c r="K8" s="45" t="s">
        <v>42</v>
      </c>
      <c r="L8" s="39">
        <v>20210223</v>
      </c>
      <c r="M8" s="36" t="s">
        <v>30</v>
      </c>
      <c r="N8" s="45" t="s">
        <v>31</v>
      </c>
    </row>
    <row r="9" spans="1:16" s="38" customFormat="1" ht="15">
      <c r="A9" s="39">
        <v>20210210</v>
      </c>
      <c r="B9" s="40" t="s">
        <v>40</v>
      </c>
      <c r="C9" s="41" t="s">
        <v>24</v>
      </c>
      <c r="D9" s="41"/>
      <c r="E9" s="47" t="s">
        <v>43</v>
      </c>
      <c r="F9" s="43">
        <v>85440</v>
      </c>
      <c r="G9" s="43">
        <v>3774000</v>
      </c>
      <c r="H9" s="39">
        <v>20210216</v>
      </c>
      <c r="I9" s="44" t="s">
        <v>20</v>
      </c>
      <c r="J9" s="35" t="s">
        <v>21</v>
      </c>
      <c r="K9" s="45" t="s">
        <v>44</v>
      </c>
      <c r="L9" s="39">
        <v>20210218</v>
      </c>
      <c r="M9" s="36" t="s">
        <v>30</v>
      </c>
      <c r="N9" s="45" t="s">
        <v>31</v>
      </c>
    </row>
    <row r="10" spans="1:16" s="38" customFormat="1" ht="15">
      <c r="A10" s="39">
        <v>20210217</v>
      </c>
      <c r="B10" s="40" t="s">
        <v>45</v>
      </c>
      <c r="C10" s="41" t="s">
        <v>24</v>
      </c>
      <c r="D10" s="41"/>
      <c r="E10" s="46" t="s">
        <v>46</v>
      </c>
      <c r="F10" s="43">
        <v>48424</v>
      </c>
      <c r="G10" s="43">
        <v>4533000</v>
      </c>
      <c r="H10" s="39">
        <v>20210217</v>
      </c>
      <c r="I10" s="44" t="s">
        <v>20</v>
      </c>
      <c r="J10" s="35" t="s">
        <v>21</v>
      </c>
      <c r="K10" s="36" t="s">
        <v>47</v>
      </c>
      <c r="L10" s="39">
        <v>20210223</v>
      </c>
      <c r="M10" s="36" t="s">
        <v>15</v>
      </c>
      <c r="N10" s="45" t="s">
        <v>31</v>
      </c>
    </row>
    <row r="11" spans="1:16" s="38" customFormat="1" ht="15">
      <c r="A11" s="39">
        <v>20210216</v>
      </c>
      <c r="B11" s="40" t="s">
        <v>45</v>
      </c>
      <c r="C11" s="41" t="s">
        <v>24</v>
      </c>
      <c r="D11" s="41"/>
      <c r="E11" s="48" t="s">
        <v>48</v>
      </c>
      <c r="F11" s="43">
        <v>34163</v>
      </c>
      <c r="G11" s="43">
        <v>6054552</v>
      </c>
      <c r="H11" s="39">
        <v>20210222</v>
      </c>
      <c r="I11" s="44" t="s">
        <v>20</v>
      </c>
      <c r="J11" s="35" t="s">
        <v>21</v>
      </c>
      <c r="K11" s="45" t="s">
        <v>49</v>
      </c>
      <c r="L11" s="39">
        <v>20210225</v>
      </c>
      <c r="M11" s="36" t="s">
        <v>15</v>
      </c>
      <c r="N11" s="45" t="s">
        <v>31</v>
      </c>
    </row>
    <row r="12" spans="1:16" s="38" customFormat="1" ht="15">
      <c r="A12" s="39">
        <v>20210218</v>
      </c>
      <c r="B12" s="40" t="s">
        <v>35</v>
      </c>
      <c r="C12" s="41" t="s">
        <v>24</v>
      </c>
      <c r="D12" s="41"/>
      <c r="E12" s="48" t="s">
        <v>50</v>
      </c>
      <c r="F12" s="43">
        <v>77139</v>
      </c>
      <c r="G12" s="43"/>
      <c r="H12" s="39">
        <v>20210224</v>
      </c>
      <c r="I12" s="44" t="s">
        <v>20</v>
      </c>
      <c r="J12" s="35" t="s">
        <v>21</v>
      </c>
      <c r="K12" s="45" t="s">
        <v>37</v>
      </c>
      <c r="L12" s="39"/>
      <c r="M12" s="36" t="s">
        <v>30</v>
      </c>
      <c r="N12" s="45" t="s">
        <v>31</v>
      </c>
    </row>
    <row r="13" spans="1:16" s="10" customFormat="1" ht="15">
      <c r="A13" s="1">
        <v>20210226</v>
      </c>
      <c r="B13" s="2" t="s">
        <v>35</v>
      </c>
      <c r="C13" s="3" t="s">
        <v>24</v>
      </c>
      <c r="D13" s="3"/>
      <c r="E13" s="13" t="s">
        <v>51</v>
      </c>
      <c r="F13" s="5">
        <v>99066</v>
      </c>
      <c r="G13" s="28">
        <v>102</v>
      </c>
      <c r="H13" s="1">
        <v>20210303</v>
      </c>
      <c r="I13" s="6" t="s">
        <v>20</v>
      </c>
      <c r="J13" s="7" t="s">
        <v>21</v>
      </c>
      <c r="K13" s="8" t="s">
        <v>52</v>
      </c>
      <c r="L13" s="27">
        <v>20210304</v>
      </c>
      <c r="M13" s="9" t="s">
        <v>30</v>
      </c>
      <c r="N13" s="8" t="s">
        <v>31</v>
      </c>
    </row>
    <row r="14" spans="1:16" s="10" customFormat="1" ht="15">
      <c r="A14" s="1">
        <v>20210310</v>
      </c>
      <c r="B14" s="2" t="s">
        <v>35</v>
      </c>
      <c r="C14" s="3" t="s">
        <v>24</v>
      </c>
      <c r="D14" s="3"/>
      <c r="E14" s="4" t="s">
        <v>53</v>
      </c>
      <c r="F14" s="5">
        <v>73793</v>
      </c>
      <c r="G14" s="28">
        <v>4147000</v>
      </c>
      <c r="H14" s="1">
        <v>20210315</v>
      </c>
      <c r="I14" s="6" t="s">
        <v>20</v>
      </c>
      <c r="J14" s="7" t="s">
        <v>21</v>
      </c>
      <c r="K14" s="8" t="s">
        <v>54</v>
      </c>
      <c r="L14" s="27">
        <v>20210315</v>
      </c>
      <c r="M14" s="9" t="s">
        <v>30</v>
      </c>
      <c r="N14" s="8" t="s">
        <v>31</v>
      </c>
    </row>
    <row r="15" spans="1:16" s="10" customFormat="1" ht="15">
      <c r="A15" s="1">
        <v>20210311</v>
      </c>
      <c r="B15" s="2" t="s">
        <v>45</v>
      </c>
      <c r="C15" s="3" t="s">
        <v>24</v>
      </c>
      <c r="D15" s="3"/>
      <c r="E15" s="4" t="s">
        <v>55</v>
      </c>
      <c r="F15" s="5">
        <v>3893849</v>
      </c>
      <c r="G15" s="28">
        <v>460000</v>
      </c>
      <c r="H15" s="1">
        <v>20210318</v>
      </c>
      <c r="I15" s="6" t="s">
        <v>20</v>
      </c>
      <c r="J15" s="7" t="s">
        <v>21</v>
      </c>
      <c r="K15" s="8" t="s">
        <v>56</v>
      </c>
      <c r="L15" s="27">
        <v>20210401</v>
      </c>
      <c r="M15" s="9" t="s">
        <v>30</v>
      </c>
      <c r="N15" s="8" t="s">
        <v>31</v>
      </c>
    </row>
    <row r="16" spans="1:16" s="10" customFormat="1" ht="15">
      <c r="A16" s="1">
        <v>20210317</v>
      </c>
      <c r="B16" s="2" t="s">
        <v>40</v>
      </c>
      <c r="C16" s="3" t="s">
        <v>24</v>
      </c>
      <c r="D16" s="3"/>
      <c r="E16" s="4" t="s">
        <v>57</v>
      </c>
      <c r="F16" s="5">
        <v>64084</v>
      </c>
      <c r="G16" s="28">
        <v>9000</v>
      </c>
      <c r="H16" s="1">
        <v>20210323</v>
      </c>
      <c r="I16" s="6" t="s">
        <v>20</v>
      </c>
      <c r="J16" s="7" t="s">
        <v>21</v>
      </c>
      <c r="K16" s="8" t="s">
        <v>56</v>
      </c>
      <c r="L16" s="27">
        <v>20210329</v>
      </c>
      <c r="M16" s="9" t="s">
        <v>30</v>
      </c>
      <c r="N16" s="8" t="s">
        <v>31</v>
      </c>
    </row>
    <row r="17" spans="1:17" s="10" customFormat="1" ht="15">
      <c r="A17" s="1">
        <v>20210326</v>
      </c>
      <c r="B17" s="2" t="s">
        <v>45</v>
      </c>
      <c r="C17" s="3" t="s">
        <v>24</v>
      </c>
      <c r="D17" s="3"/>
      <c r="E17" s="4" t="s">
        <v>58</v>
      </c>
      <c r="F17" s="5">
        <v>160880</v>
      </c>
      <c r="G17" s="28"/>
      <c r="H17" s="1">
        <v>20210330</v>
      </c>
      <c r="I17" s="6" t="s">
        <v>20</v>
      </c>
      <c r="J17" s="7" t="s">
        <v>21</v>
      </c>
      <c r="K17" s="8" t="s">
        <v>59</v>
      </c>
      <c r="L17" s="34">
        <v>20210407</v>
      </c>
      <c r="M17" s="9" t="s">
        <v>30</v>
      </c>
      <c r="N17" s="8" t="s">
        <v>31</v>
      </c>
      <c r="P17" s="11"/>
      <c r="Q17" s="11"/>
    </row>
    <row r="18" spans="1:17" s="38" customFormat="1" ht="15">
      <c r="A18" s="49">
        <v>20210402</v>
      </c>
      <c r="B18" s="50" t="s">
        <v>45</v>
      </c>
      <c r="C18" s="41" t="s">
        <v>24</v>
      </c>
      <c r="D18" s="41"/>
      <c r="E18" s="51" t="s">
        <v>60</v>
      </c>
      <c r="F18" s="52">
        <v>7651</v>
      </c>
      <c r="G18" s="43"/>
      <c r="H18" s="49">
        <v>20210402</v>
      </c>
      <c r="I18" s="44" t="s">
        <v>20</v>
      </c>
      <c r="J18" s="53" t="s">
        <v>21</v>
      </c>
      <c r="K18" s="54" t="s">
        <v>56</v>
      </c>
      <c r="L18" s="55">
        <v>20210407</v>
      </c>
      <c r="M18" s="56" t="s">
        <v>30</v>
      </c>
      <c r="N18" s="45" t="s">
        <v>31</v>
      </c>
      <c r="P18" s="57"/>
      <c r="Q18" s="57"/>
    </row>
    <row r="19" spans="1:17" s="38" customFormat="1" ht="15">
      <c r="A19" s="55">
        <v>20210405</v>
      </c>
      <c r="B19" s="58" t="s">
        <v>61</v>
      </c>
      <c r="C19" s="41" t="s">
        <v>24</v>
      </c>
      <c r="D19" s="41"/>
      <c r="E19" s="59" t="s">
        <v>33</v>
      </c>
      <c r="F19" s="60"/>
      <c r="G19" s="60"/>
      <c r="H19" s="55">
        <v>20210405</v>
      </c>
      <c r="I19" s="44" t="s">
        <v>20</v>
      </c>
      <c r="J19" s="61" t="s">
        <v>21</v>
      </c>
      <c r="K19" s="36" t="s">
        <v>34</v>
      </c>
      <c r="L19" s="55">
        <v>20210409</v>
      </c>
      <c r="M19" s="56" t="s">
        <v>30</v>
      </c>
      <c r="N19" s="45" t="s">
        <v>31</v>
      </c>
    </row>
    <row r="20" spans="1:17" s="38" customFormat="1" ht="17.25">
      <c r="A20" s="62">
        <v>20210405</v>
      </c>
      <c r="B20" s="63" t="s">
        <v>35</v>
      </c>
      <c r="C20" s="41" t="s">
        <v>24</v>
      </c>
      <c r="D20" s="41"/>
      <c r="E20" s="64" t="s">
        <v>62</v>
      </c>
      <c r="F20" s="65">
        <v>28950</v>
      </c>
      <c r="G20" s="65"/>
      <c r="H20" s="62">
        <v>20210406</v>
      </c>
      <c r="I20" s="44" t="s">
        <v>20</v>
      </c>
      <c r="J20" s="66" t="s">
        <v>21</v>
      </c>
      <c r="K20" s="67" t="s">
        <v>63</v>
      </c>
      <c r="L20" s="68">
        <v>20210409</v>
      </c>
      <c r="M20" s="36" t="s">
        <v>30</v>
      </c>
      <c r="N20" s="45" t="s">
        <v>31</v>
      </c>
    </row>
    <row r="21" spans="1:17" s="38" customFormat="1" ht="15">
      <c r="A21" s="39">
        <v>20210406</v>
      </c>
      <c r="B21" s="40" t="s">
        <v>35</v>
      </c>
      <c r="C21" s="41" t="s">
        <v>24</v>
      </c>
      <c r="D21" s="41"/>
      <c r="E21" s="42" t="s">
        <v>64</v>
      </c>
      <c r="F21" s="43">
        <v>55918</v>
      </c>
      <c r="G21" s="43">
        <v>1197000</v>
      </c>
      <c r="H21" s="39">
        <v>20210412</v>
      </c>
      <c r="I21" s="44" t="s">
        <v>20</v>
      </c>
      <c r="J21" s="35" t="s">
        <v>14</v>
      </c>
      <c r="K21" s="45" t="s">
        <v>65</v>
      </c>
      <c r="L21" s="39">
        <v>20210413</v>
      </c>
      <c r="M21" s="36" t="s">
        <v>15</v>
      </c>
      <c r="N21" s="45" t="s">
        <v>31</v>
      </c>
    </row>
    <row r="22" spans="1:17" s="38" customFormat="1" ht="15">
      <c r="A22" s="39">
        <v>20210407</v>
      </c>
      <c r="B22" s="40" t="s">
        <v>18</v>
      </c>
      <c r="C22" s="41" t="s">
        <v>24</v>
      </c>
      <c r="D22" s="41"/>
      <c r="E22" s="42" t="s">
        <v>66</v>
      </c>
      <c r="F22" s="43">
        <v>20000</v>
      </c>
      <c r="G22" s="43"/>
      <c r="H22" s="39">
        <v>20210407</v>
      </c>
      <c r="I22" s="44" t="s">
        <v>20</v>
      </c>
      <c r="J22" s="35" t="s">
        <v>21</v>
      </c>
      <c r="K22" s="45" t="s">
        <v>67</v>
      </c>
      <c r="L22" s="39">
        <v>20210408</v>
      </c>
      <c r="M22" s="36" t="s">
        <v>15</v>
      </c>
      <c r="N22" s="45" t="s">
        <v>31</v>
      </c>
    </row>
    <row r="23" spans="1:17" s="38" customFormat="1" ht="15">
      <c r="A23" s="39">
        <v>20210413</v>
      </c>
      <c r="B23" s="40" t="s">
        <v>35</v>
      </c>
      <c r="C23" s="41" t="s">
        <v>24</v>
      </c>
      <c r="D23" s="41"/>
      <c r="E23" s="42" t="s">
        <v>68</v>
      </c>
      <c r="F23" s="43">
        <v>59084</v>
      </c>
      <c r="G23" s="43">
        <v>4299000</v>
      </c>
      <c r="H23" s="39">
        <v>20210412</v>
      </c>
      <c r="I23" s="44" t="s">
        <v>20</v>
      </c>
      <c r="J23" s="35" t="s">
        <v>21</v>
      </c>
      <c r="K23" s="45" t="s">
        <v>69</v>
      </c>
      <c r="L23" s="39">
        <v>20210422</v>
      </c>
      <c r="M23" s="36" t="s">
        <v>30</v>
      </c>
      <c r="N23" s="45" t="s">
        <v>31</v>
      </c>
      <c r="P23" s="57"/>
    </row>
    <row r="24" spans="1:17" s="38" customFormat="1" ht="15">
      <c r="A24" s="39">
        <v>20210415</v>
      </c>
      <c r="B24" s="40" t="s">
        <v>27</v>
      </c>
      <c r="C24" s="41" t="s">
        <v>24</v>
      </c>
      <c r="D24" s="41"/>
      <c r="E24" s="42" t="s">
        <v>70</v>
      </c>
      <c r="F24" s="43">
        <v>39000</v>
      </c>
      <c r="G24" s="43"/>
      <c r="H24" s="39">
        <v>20210416</v>
      </c>
      <c r="I24" s="44" t="s">
        <v>20</v>
      </c>
      <c r="J24" s="35" t="s">
        <v>21</v>
      </c>
      <c r="K24" s="45" t="s">
        <v>71</v>
      </c>
      <c r="L24" s="39">
        <v>20210421</v>
      </c>
      <c r="M24" s="36" t="s">
        <v>30</v>
      </c>
      <c r="N24" s="45" t="s">
        <v>31</v>
      </c>
    </row>
    <row r="25" spans="1:17" s="38" customFormat="1" ht="15">
      <c r="A25" s="39">
        <v>20210422</v>
      </c>
      <c r="B25" s="40" t="s">
        <v>72</v>
      </c>
      <c r="C25" s="41" t="s">
        <v>24</v>
      </c>
      <c r="D25" s="41"/>
      <c r="E25" s="42" t="s">
        <v>73</v>
      </c>
      <c r="F25" s="43">
        <v>59013</v>
      </c>
      <c r="G25" s="43"/>
      <c r="H25" s="39">
        <v>20210427</v>
      </c>
      <c r="I25" s="44" t="s">
        <v>20</v>
      </c>
      <c r="J25" s="35" t="s">
        <v>16</v>
      </c>
      <c r="K25" s="45"/>
      <c r="L25" s="39"/>
      <c r="M25" s="36"/>
      <c r="N25" s="45" t="s">
        <v>31</v>
      </c>
    </row>
    <row r="26" spans="1:17" s="38" customFormat="1" ht="15">
      <c r="A26" s="39">
        <v>20210427</v>
      </c>
      <c r="B26" s="40" t="s">
        <v>74</v>
      </c>
      <c r="C26" s="41" t="s">
        <v>24</v>
      </c>
      <c r="D26" s="41"/>
      <c r="E26" s="42" t="s">
        <v>75</v>
      </c>
      <c r="F26" s="43">
        <v>42144</v>
      </c>
      <c r="G26" s="43"/>
      <c r="H26" s="39">
        <v>20210428</v>
      </c>
      <c r="I26" s="44" t="s">
        <v>20</v>
      </c>
      <c r="J26" s="35" t="s">
        <v>21</v>
      </c>
      <c r="K26" s="45" t="s">
        <v>76</v>
      </c>
      <c r="L26" s="39">
        <v>20210513</v>
      </c>
      <c r="M26" s="36" t="s">
        <v>15</v>
      </c>
      <c r="N26" s="45" t="s">
        <v>31</v>
      </c>
    </row>
    <row r="27" spans="1:17" s="38" customFormat="1" ht="15">
      <c r="A27" s="39">
        <v>20210427</v>
      </c>
      <c r="B27" s="40" t="s">
        <v>40</v>
      </c>
      <c r="C27" s="41" t="s">
        <v>24</v>
      </c>
      <c r="D27" s="41"/>
      <c r="E27" s="42" t="s">
        <v>77</v>
      </c>
      <c r="F27" s="43">
        <v>62835</v>
      </c>
      <c r="G27" s="43"/>
      <c r="H27" s="39">
        <v>20210430</v>
      </c>
      <c r="I27" s="44" t="s">
        <v>20</v>
      </c>
      <c r="J27" s="35" t="s">
        <v>21</v>
      </c>
      <c r="K27" s="45" t="s">
        <v>78</v>
      </c>
      <c r="L27" s="39">
        <v>20210510</v>
      </c>
      <c r="M27" s="36" t="s">
        <v>30</v>
      </c>
      <c r="N27" s="45" t="s">
        <v>31</v>
      </c>
    </row>
    <row r="28" spans="1:17" s="10" customFormat="1" ht="15">
      <c r="A28" s="1">
        <v>20210428</v>
      </c>
      <c r="B28" s="2" t="s">
        <v>35</v>
      </c>
      <c r="C28" s="3" t="s">
        <v>24</v>
      </c>
      <c r="D28" s="3"/>
      <c r="E28" s="4" t="s">
        <v>79</v>
      </c>
      <c r="F28" s="5">
        <v>57579</v>
      </c>
      <c r="G28" s="28">
        <v>426000</v>
      </c>
      <c r="H28" s="1">
        <v>20210504</v>
      </c>
      <c r="I28" s="6" t="s">
        <v>20</v>
      </c>
      <c r="J28" s="7" t="s">
        <v>21</v>
      </c>
      <c r="K28" s="8" t="s">
        <v>80</v>
      </c>
      <c r="L28" s="27">
        <v>20210504</v>
      </c>
      <c r="M28" s="9" t="s">
        <v>30</v>
      </c>
      <c r="N28" s="8" t="s">
        <v>31</v>
      </c>
    </row>
    <row r="29" spans="1:17" s="10" customFormat="1" ht="15">
      <c r="A29" s="1">
        <v>20210507</v>
      </c>
      <c r="B29" s="2" t="s">
        <v>45</v>
      </c>
      <c r="C29" s="3" t="s">
        <v>24</v>
      </c>
      <c r="D29" s="3"/>
      <c r="E29" s="4" t="s">
        <v>81</v>
      </c>
      <c r="F29" s="5">
        <v>55000</v>
      </c>
      <c r="G29" s="28"/>
      <c r="H29" s="1">
        <v>20210512</v>
      </c>
      <c r="I29" s="6" t="s">
        <v>20</v>
      </c>
      <c r="J29" s="7" t="s">
        <v>16</v>
      </c>
      <c r="K29" s="8"/>
      <c r="L29" s="27"/>
      <c r="M29" s="9"/>
      <c r="N29" s="8" t="s">
        <v>31</v>
      </c>
    </row>
    <row r="30" spans="1:17" s="10" customFormat="1" ht="15">
      <c r="A30" s="1">
        <v>20210507</v>
      </c>
      <c r="B30" s="2" t="s">
        <v>45</v>
      </c>
      <c r="C30" s="3" t="s">
        <v>24</v>
      </c>
      <c r="D30" s="3"/>
      <c r="E30" s="4" t="s">
        <v>82</v>
      </c>
      <c r="F30" s="5">
        <v>37563</v>
      </c>
      <c r="G30" s="28">
        <v>777700</v>
      </c>
      <c r="H30" s="1">
        <v>20210512</v>
      </c>
      <c r="I30" s="6" t="s">
        <v>20</v>
      </c>
      <c r="J30" s="7" t="s">
        <v>21</v>
      </c>
      <c r="K30" s="8" t="s">
        <v>83</v>
      </c>
      <c r="L30" s="27">
        <v>20210518</v>
      </c>
      <c r="M30" s="9" t="s">
        <v>30</v>
      </c>
      <c r="N30" s="8" t="s">
        <v>31</v>
      </c>
    </row>
    <row r="31" spans="1:17" s="10" customFormat="1" ht="15">
      <c r="A31" s="1">
        <v>20210510</v>
      </c>
      <c r="B31" s="2" t="s">
        <v>45</v>
      </c>
      <c r="C31" s="3" t="s">
        <v>24</v>
      </c>
      <c r="D31" s="3"/>
      <c r="E31" s="4" t="s">
        <v>84</v>
      </c>
      <c r="F31" s="5">
        <v>7624900</v>
      </c>
      <c r="G31" s="28"/>
      <c r="H31" s="1">
        <v>20210513</v>
      </c>
      <c r="I31" s="6" t="s">
        <v>20</v>
      </c>
      <c r="J31" s="7" t="s">
        <v>21</v>
      </c>
      <c r="K31" s="8" t="s">
        <v>85</v>
      </c>
      <c r="L31" s="27">
        <v>20210520</v>
      </c>
      <c r="M31" s="9" t="s">
        <v>30</v>
      </c>
      <c r="N31" s="8" t="s">
        <v>31</v>
      </c>
    </row>
    <row r="32" spans="1:17" s="10" customFormat="1" ht="15">
      <c r="A32" s="1">
        <v>20210513</v>
      </c>
      <c r="B32" s="2" t="s">
        <v>45</v>
      </c>
      <c r="C32" s="3" t="s">
        <v>24</v>
      </c>
      <c r="D32" s="3"/>
      <c r="E32" s="4" t="s">
        <v>86</v>
      </c>
      <c r="F32" s="5">
        <v>475049</v>
      </c>
      <c r="G32" s="28">
        <v>5164000</v>
      </c>
      <c r="H32" s="1">
        <v>20210514</v>
      </c>
      <c r="I32" s="6" t="s">
        <v>20</v>
      </c>
      <c r="J32" s="7" t="s">
        <v>14</v>
      </c>
      <c r="K32" s="8" t="s">
        <v>87</v>
      </c>
      <c r="L32" s="27">
        <v>20210604</v>
      </c>
      <c r="M32" s="9"/>
      <c r="N32" s="8" t="s">
        <v>31</v>
      </c>
    </row>
    <row r="33" spans="1:14" s="10" customFormat="1" ht="15">
      <c r="A33" s="1">
        <v>20210513</v>
      </c>
      <c r="B33" s="2" t="s">
        <v>45</v>
      </c>
      <c r="C33" s="3" t="s">
        <v>24</v>
      </c>
      <c r="D33" s="3"/>
      <c r="E33" s="4" t="s">
        <v>88</v>
      </c>
      <c r="F33" s="5">
        <v>289638</v>
      </c>
      <c r="G33" s="28">
        <v>692000</v>
      </c>
      <c r="H33" s="1">
        <v>20210518</v>
      </c>
      <c r="I33" s="6" t="s">
        <v>20</v>
      </c>
      <c r="J33" s="7" t="s">
        <v>14</v>
      </c>
      <c r="K33" s="8" t="s">
        <v>89</v>
      </c>
      <c r="L33" s="27">
        <v>20210524</v>
      </c>
      <c r="M33" s="9" t="s">
        <v>30</v>
      </c>
      <c r="N33" s="8" t="s">
        <v>31</v>
      </c>
    </row>
    <row r="34" spans="1:14" s="10" customFormat="1" ht="15">
      <c r="A34" s="1">
        <v>20210514</v>
      </c>
      <c r="B34" s="2" t="s">
        <v>40</v>
      </c>
      <c r="C34" s="3" t="s">
        <v>24</v>
      </c>
      <c r="D34" s="3"/>
      <c r="E34" s="4" t="s">
        <v>90</v>
      </c>
      <c r="F34" s="5">
        <v>239051</v>
      </c>
      <c r="G34" s="28">
        <v>11000</v>
      </c>
      <c r="H34" s="1">
        <v>20210520</v>
      </c>
      <c r="I34" s="6" t="s">
        <v>20</v>
      </c>
      <c r="J34" s="7" t="s">
        <v>21</v>
      </c>
      <c r="K34" s="8" t="s">
        <v>91</v>
      </c>
      <c r="L34" s="27">
        <v>20210521</v>
      </c>
      <c r="M34" s="9" t="s">
        <v>30</v>
      </c>
      <c r="N34" s="8" t="s">
        <v>31</v>
      </c>
    </row>
    <row r="35" spans="1:14" s="10" customFormat="1" ht="15">
      <c r="A35" s="1">
        <v>20210518</v>
      </c>
      <c r="B35" s="2" t="s">
        <v>40</v>
      </c>
      <c r="C35" s="3" t="s">
        <v>24</v>
      </c>
      <c r="D35" s="3"/>
      <c r="E35" s="4" t="s">
        <v>92</v>
      </c>
      <c r="F35" s="5">
        <v>3020771</v>
      </c>
      <c r="G35" s="28">
        <v>1160000</v>
      </c>
      <c r="H35" s="1">
        <v>20210524</v>
      </c>
      <c r="I35" s="6" t="s">
        <v>20</v>
      </c>
      <c r="J35" s="7" t="s">
        <v>21</v>
      </c>
      <c r="K35" s="8" t="s">
        <v>78</v>
      </c>
      <c r="L35" s="27">
        <v>20210527</v>
      </c>
      <c r="M35" s="9" t="s">
        <v>30</v>
      </c>
      <c r="N35" s="8" t="s">
        <v>31</v>
      </c>
    </row>
    <row r="36" spans="1:14" s="10" customFormat="1" ht="15">
      <c r="A36" s="1">
        <v>20210520</v>
      </c>
      <c r="B36" s="2" t="s">
        <v>40</v>
      </c>
      <c r="C36" s="3" t="s">
        <v>24</v>
      </c>
      <c r="D36" s="3"/>
      <c r="E36" s="4" t="s">
        <v>93</v>
      </c>
      <c r="F36" s="5">
        <v>24981</v>
      </c>
      <c r="G36" s="28">
        <v>1166000</v>
      </c>
      <c r="H36" s="1">
        <v>20210521</v>
      </c>
      <c r="I36" s="6" t="s">
        <v>20</v>
      </c>
      <c r="J36" s="7" t="s">
        <v>21</v>
      </c>
      <c r="K36" s="8" t="s">
        <v>94</v>
      </c>
      <c r="L36" s="27">
        <v>20210526</v>
      </c>
      <c r="M36" s="9" t="s">
        <v>30</v>
      </c>
      <c r="N36" s="8" t="s">
        <v>31</v>
      </c>
    </row>
    <row r="37" spans="1:14" s="10" customFormat="1" ht="15">
      <c r="A37" s="1">
        <v>20210524</v>
      </c>
      <c r="B37" s="2" t="s">
        <v>95</v>
      </c>
      <c r="C37" s="3" t="s">
        <v>24</v>
      </c>
      <c r="D37" s="3"/>
      <c r="E37" s="4" t="s">
        <v>96</v>
      </c>
      <c r="F37" s="5">
        <v>31361</v>
      </c>
      <c r="G37" s="28"/>
      <c r="H37" s="1">
        <v>20210526</v>
      </c>
      <c r="I37" s="6" t="s">
        <v>20</v>
      </c>
      <c r="J37" s="7" t="s">
        <v>16</v>
      </c>
      <c r="K37" s="8"/>
      <c r="L37" s="27"/>
      <c r="M37" s="9"/>
      <c r="N37" s="8" t="s">
        <v>31</v>
      </c>
    </row>
    <row r="38" spans="1:14" s="10" customFormat="1" ht="15">
      <c r="A38" s="1">
        <v>20210524</v>
      </c>
      <c r="B38" s="2" t="s">
        <v>95</v>
      </c>
      <c r="C38" s="3" t="s">
        <v>24</v>
      </c>
      <c r="D38" s="3"/>
      <c r="E38" s="4" t="s">
        <v>97</v>
      </c>
      <c r="F38" s="5">
        <v>43748</v>
      </c>
      <c r="G38" s="28">
        <v>638400</v>
      </c>
      <c r="H38" s="1">
        <v>20210525</v>
      </c>
      <c r="I38" s="6" t="s">
        <v>20</v>
      </c>
      <c r="J38" s="7" t="s">
        <v>14</v>
      </c>
      <c r="K38" s="8" t="s">
        <v>98</v>
      </c>
      <c r="L38" s="27">
        <v>20210527</v>
      </c>
      <c r="M38" s="9" t="s">
        <v>30</v>
      </c>
      <c r="N38" s="8" t="s">
        <v>31</v>
      </c>
    </row>
    <row r="39" spans="1:14" s="10" customFormat="1" ht="15">
      <c r="A39" s="1">
        <v>20210525</v>
      </c>
      <c r="B39" s="2" t="s">
        <v>45</v>
      </c>
      <c r="C39" s="3" t="s">
        <v>24</v>
      </c>
      <c r="D39" s="3"/>
      <c r="E39" s="4" t="s">
        <v>99</v>
      </c>
      <c r="F39" s="5">
        <v>49980</v>
      </c>
      <c r="G39" s="28"/>
      <c r="H39" s="1">
        <v>20210528</v>
      </c>
      <c r="I39" s="6" t="s">
        <v>20</v>
      </c>
      <c r="J39" s="7" t="s">
        <v>16</v>
      </c>
      <c r="K39" s="8"/>
      <c r="L39" s="27"/>
      <c r="M39" s="9"/>
      <c r="N39" s="8" t="s">
        <v>31</v>
      </c>
    </row>
    <row r="40" spans="1:14" s="10" customFormat="1" ht="15">
      <c r="A40" s="1">
        <v>20210527</v>
      </c>
      <c r="B40" s="2" t="s">
        <v>45</v>
      </c>
      <c r="C40" s="3" t="s">
        <v>106</v>
      </c>
      <c r="D40" s="3"/>
      <c r="E40" s="4" t="s">
        <v>107</v>
      </c>
      <c r="F40" s="5">
        <v>442498</v>
      </c>
      <c r="G40" s="28">
        <v>829000</v>
      </c>
      <c r="H40" s="1">
        <v>20210609</v>
      </c>
      <c r="I40" s="6" t="s">
        <v>20</v>
      </c>
      <c r="J40" s="7" t="s">
        <v>14</v>
      </c>
      <c r="K40" s="8" t="s">
        <v>124</v>
      </c>
      <c r="L40" s="27">
        <v>20210614</v>
      </c>
      <c r="M40" s="9" t="s">
        <v>15</v>
      </c>
      <c r="N40" s="8" t="s">
        <v>31</v>
      </c>
    </row>
    <row r="41" spans="1:14" s="38" customFormat="1" ht="15">
      <c r="A41" s="39">
        <v>20210602</v>
      </c>
      <c r="B41" s="40" t="s">
        <v>108</v>
      </c>
      <c r="C41" s="41" t="s">
        <v>106</v>
      </c>
      <c r="D41" s="41"/>
      <c r="E41" s="42" t="s">
        <v>33</v>
      </c>
      <c r="F41" s="43">
        <v>950000</v>
      </c>
      <c r="G41" s="43"/>
      <c r="H41" s="39">
        <v>20210602</v>
      </c>
      <c r="I41" s="44" t="s">
        <v>20</v>
      </c>
      <c r="J41" s="35" t="s">
        <v>14</v>
      </c>
      <c r="K41" s="45" t="s">
        <v>116</v>
      </c>
      <c r="L41" s="39"/>
      <c r="M41" s="36"/>
      <c r="N41" s="45" t="s">
        <v>31</v>
      </c>
    </row>
    <row r="42" spans="1:14" s="38" customFormat="1" ht="15">
      <c r="A42" s="39">
        <v>20210604</v>
      </c>
      <c r="B42" s="40" t="s">
        <v>109</v>
      </c>
      <c r="C42" s="41" t="s">
        <v>106</v>
      </c>
      <c r="D42" s="41"/>
      <c r="E42" s="42" t="s">
        <v>110</v>
      </c>
      <c r="F42" s="43">
        <v>97215</v>
      </c>
      <c r="G42" s="43"/>
      <c r="H42" s="39">
        <v>20210609</v>
      </c>
      <c r="I42" s="44" t="s">
        <v>20</v>
      </c>
      <c r="J42" s="35" t="s">
        <v>112</v>
      </c>
      <c r="K42" s="45" t="s">
        <v>111</v>
      </c>
      <c r="L42" s="39">
        <v>20210614</v>
      </c>
      <c r="M42" s="36" t="s">
        <v>15</v>
      </c>
      <c r="N42" s="45" t="s">
        <v>31</v>
      </c>
    </row>
    <row r="43" spans="1:14" s="38" customFormat="1" ht="15">
      <c r="A43" s="39">
        <v>20210604</v>
      </c>
      <c r="B43" s="40" t="s">
        <v>95</v>
      </c>
      <c r="C43" s="41" t="s">
        <v>106</v>
      </c>
      <c r="D43" s="41"/>
      <c r="E43" s="42" t="s">
        <v>113</v>
      </c>
      <c r="F43" s="43">
        <v>45600</v>
      </c>
      <c r="G43" s="43">
        <v>219000</v>
      </c>
      <c r="H43" s="39">
        <v>20210604</v>
      </c>
      <c r="I43" s="44" t="s">
        <v>20</v>
      </c>
      <c r="J43" s="35" t="s">
        <v>14</v>
      </c>
      <c r="K43" s="45" t="s">
        <v>114</v>
      </c>
      <c r="L43" s="39">
        <v>20210617</v>
      </c>
      <c r="M43" s="36" t="s">
        <v>15</v>
      </c>
      <c r="N43" s="45" t="s">
        <v>31</v>
      </c>
    </row>
    <row r="44" spans="1:14" s="38" customFormat="1" ht="15">
      <c r="A44" s="39">
        <v>20210621</v>
      </c>
      <c r="B44" s="40" t="s">
        <v>40</v>
      </c>
      <c r="C44" s="41" t="s">
        <v>106</v>
      </c>
      <c r="D44" s="41"/>
      <c r="E44" s="42" t="s">
        <v>115</v>
      </c>
      <c r="F44" s="43"/>
      <c r="G44" s="43"/>
      <c r="H44" s="39">
        <v>20210623</v>
      </c>
      <c r="I44" s="44" t="s">
        <v>20</v>
      </c>
      <c r="J44" s="35" t="s">
        <v>21</v>
      </c>
      <c r="K44" s="45" t="s">
        <v>116</v>
      </c>
      <c r="L44" s="39"/>
      <c r="M44" s="36" t="s">
        <v>15</v>
      </c>
      <c r="N44" s="45" t="s">
        <v>31</v>
      </c>
    </row>
    <row r="45" spans="1:14" s="38" customFormat="1" ht="15">
      <c r="A45" s="39">
        <v>20210628</v>
      </c>
      <c r="B45" s="40" t="s">
        <v>45</v>
      </c>
      <c r="C45" s="41" t="s">
        <v>106</v>
      </c>
      <c r="D45" s="41"/>
      <c r="E45" s="42" t="s">
        <v>117</v>
      </c>
      <c r="F45" s="43">
        <v>83100</v>
      </c>
      <c r="G45" s="69"/>
      <c r="H45" s="39">
        <v>20210628</v>
      </c>
      <c r="I45" s="44" t="s">
        <v>20</v>
      </c>
      <c r="J45" s="35" t="s">
        <v>21</v>
      </c>
      <c r="K45" s="45" t="s">
        <v>118</v>
      </c>
      <c r="L45" s="39"/>
      <c r="M45" s="36" t="s">
        <v>15</v>
      </c>
      <c r="N45" s="45" t="s">
        <v>31</v>
      </c>
    </row>
    <row r="46" spans="1:14" s="38" customFormat="1" ht="15">
      <c r="A46" s="39">
        <v>20210625</v>
      </c>
      <c r="B46" s="40" t="s">
        <v>45</v>
      </c>
      <c r="C46" s="41" t="s">
        <v>106</v>
      </c>
      <c r="D46" s="41"/>
      <c r="E46" s="46" t="s">
        <v>119</v>
      </c>
      <c r="F46" s="43">
        <v>6585748</v>
      </c>
      <c r="G46" s="43"/>
      <c r="H46" s="39">
        <v>20210702</v>
      </c>
      <c r="I46" s="44" t="s">
        <v>20</v>
      </c>
      <c r="J46" s="35" t="s">
        <v>21</v>
      </c>
      <c r="K46" s="45" t="s">
        <v>120</v>
      </c>
      <c r="L46" s="39"/>
      <c r="M46" s="36"/>
      <c r="N46" s="45" t="s">
        <v>31</v>
      </c>
    </row>
    <row r="47" spans="1:14" s="79" customFormat="1" ht="15">
      <c r="A47" s="70">
        <v>20210701</v>
      </c>
      <c r="B47" s="71" t="s">
        <v>121</v>
      </c>
      <c r="C47" s="72" t="s">
        <v>106</v>
      </c>
      <c r="D47" s="72"/>
      <c r="E47" s="73" t="s">
        <v>122</v>
      </c>
      <c r="F47" s="74">
        <v>50809</v>
      </c>
      <c r="G47" s="74">
        <v>1643000</v>
      </c>
      <c r="H47" s="70">
        <v>20210701</v>
      </c>
      <c r="I47" s="75" t="s">
        <v>20</v>
      </c>
      <c r="J47" s="76" t="s">
        <v>21</v>
      </c>
      <c r="K47" s="77" t="s">
        <v>123</v>
      </c>
      <c r="L47" s="70">
        <v>20210712</v>
      </c>
      <c r="M47" s="78" t="s">
        <v>15</v>
      </c>
      <c r="N47" s="77" t="s">
        <v>31</v>
      </c>
    </row>
    <row r="48" spans="1:14" s="10" customFormat="1" ht="15">
      <c r="A48" s="1"/>
      <c r="B48" s="2"/>
      <c r="C48" s="3"/>
      <c r="D48" s="3"/>
      <c r="E48" s="4"/>
      <c r="F48" s="5"/>
      <c r="G48" s="28"/>
      <c r="H48" s="1"/>
      <c r="I48" s="6"/>
      <c r="J48" s="7"/>
      <c r="K48" s="8"/>
      <c r="L48" s="27"/>
      <c r="M48" s="9"/>
      <c r="N48" s="8"/>
    </row>
    <row r="49" spans="1:14" s="10" customFormat="1" ht="15">
      <c r="A49" s="1"/>
      <c r="B49" s="2"/>
      <c r="C49" s="3"/>
      <c r="D49" s="3"/>
      <c r="E49" s="4"/>
      <c r="F49" s="5"/>
      <c r="G49" s="28"/>
      <c r="H49" s="1"/>
      <c r="I49" s="6"/>
      <c r="J49" s="7"/>
      <c r="K49" s="8"/>
      <c r="L49" s="27"/>
      <c r="M49" s="9"/>
      <c r="N49" s="8"/>
    </row>
    <row r="50" spans="1:14" s="10" customFormat="1" ht="15">
      <c r="A50" s="1"/>
      <c r="B50" s="2"/>
      <c r="C50" s="3"/>
      <c r="D50" s="3"/>
      <c r="E50" s="4"/>
      <c r="F50" s="5"/>
      <c r="G50" s="28"/>
      <c r="H50" s="1"/>
      <c r="I50" s="6"/>
      <c r="J50" s="7"/>
      <c r="K50" s="8"/>
      <c r="L50" s="27"/>
      <c r="M50" s="9"/>
      <c r="N50" s="8"/>
    </row>
    <row r="51" spans="1:14" s="10" customFormat="1" ht="15">
      <c r="A51" s="1"/>
      <c r="B51" s="2"/>
      <c r="C51" s="3"/>
      <c r="D51" s="3"/>
      <c r="E51" s="4"/>
      <c r="F51" s="5"/>
      <c r="G51" s="28"/>
      <c r="H51" s="1"/>
      <c r="I51" s="6"/>
      <c r="J51" s="7"/>
      <c r="K51" s="8"/>
      <c r="L51" s="27"/>
      <c r="M51" s="9"/>
      <c r="N51" s="8"/>
    </row>
    <row r="52" spans="1:14" s="10" customFormat="1" ht="15">
      <c r="A52" s="1"/>
      <c r="B52" s="2"/>
      <c r="C52" s="3"/>
      <c r="D52" s="3"/>
      <c r="E52" s="4"/>
      <c r="F52" s="5"/>
      <c r="G52" s="28"/>
      <c r="H52" s="1"/>
      <c r="I52" s="6"/>
      <c r="J52" s="7"/>
      <c r="K52" s="8"/>
      <c r="L52" s="27"/>
      <c r="M52" s="9"/>
      <c r="N52" s="8"/>
    </row>
    <row r="53" spans="1:14" s="10" customFormat="1" ht="15">
      <c r="A53" s="1"/>
      <c r="B53" s="2"/>
      <c r="C53" s="3"/>
      <c r="D53" s="3"/>
      <c r="E53" s="4"/>
      <c r="F53" s="5"/>
      <c r="G53" s="28"/>
      <c r="H53" s="1"/>
      <c r="I53" s="6"/>
      <c r="J53" s="7"/>
      <c r="K53" s="8"/>
      <c r="L53" s="27"/>
      <c r="M53" s="9"/>
      <c r="N53" s="8"/>
    </row>
    <row r="54" spans="1:14" s="10" customFormat="1" ht="15">
      <c r="A54" s="1"/>
      <c r="B54" s="2"/>
      <c r="C54" s="3"/>
      <c r="D54" s="3"/>
      <c r="E54" s="4"/>
      <c r="F54" s="5"/>
      <c r="G54" s="28"/>
      <c r="H54" s="1"/>
      <c r="I54" s="6"/>
      <c r="J54" s="7"/>
      <c r="K54" s="8"/>
      <c r="L54" s="27"/>
      <c r="M54" s="9"/>
      <c r="N54" s="8"/>
    </row>
    <row r="55" spans="1:14" s="10" customFormat="1" ht="15">
      <c r="A55" s="1"/>
      <c r="B55" s="2"/>
      <c r="C55" s="3"/>
      <c r="D55" s="3"/>
      <c r="E55" s="4"/>
      <c r="F55" s="5"/>
      <c r="G55" s="28"/>
      <c r="H55" s="1"/>
      <c r="I55" s="6"/>
      <c r="J55" s="7"/>
      <c r="K55" s="8"/>
      <c r="L55" s="27"/>
      <c r="M55" s="9"/>
      <c r="N55" s="8"/>
    </row>
    <row r="56" spans="1:14" s="10" customFormat="1" ht="15">
      <c r="A56" s="1"/>
      <c r="B56" s="2"/>
      <c r="C56" s="3"/>
      <c r="D56" s="3"/>
      <c r="E56" s="4"/>
      <c r="F56" s="5"/>
      <c r="G56" s="28"/>
      <c r="H56" s="1"/>
      <c r="I56" s="6"/>
      <c r="J56" s="7"/>
      <c r="K56" s="8"/>
      <c r="L56" s="27"/>
      <c r="M56" s="9"/>
      <c r="N56" s="8"/>
    </row>
    <row r="57" spans="1:14" s="10" customFormat="1" ht="15">
      <c r="A57" s="1"/>
      <c r="B57" s="2"/>
      <c r="C57" s="3"/>
      <c r="D57" s="3"/>
      <c r="E57" s="4"/>
      <c r="F57" s="5"/>
      <c r="G57" s="28"/>
      <c r="H57" s="1"/>
      <c r="I57" s="6"/>
      <c r="J57" s="7"/>
      <c r="K57" s="8"/>
      <c r="L57" s="27"/>
      <c r="M57" s="9"/>
      <c r="N57" s="9"/>
    </row>
    <row r="58" spans="1:14" s="10" customFormat="1" ht="15">
      <c r="A58" s="1"/>
      <c r="B58" s="2"/>
      <c r="C58" s="3"/>
      <c r="D58" s="3"/>
      <c r="E58" s="4"/>
      <c r="F58" s="5"/>
      <c r="G58" s="28"/>
      <c r="H58" s="1"/>
      <c r="I58" s="6"/>
      <c r="J58" s="7"/>
      <c r="K58" s="8"/>
      <c r="L58" s="27"/>
      <c r="M58" s="9"/>
      <c r="N58" s="8"/>
    </row>
    <row r="59" spans="1:14" s="10" customFormat="1" ht="15">
      <c r="A59" s="1"/>
      <c r="B59" s="2"/>
      <c r="C59" s="3"/>
      <c r="D59" s="3"/>
      <c r="E59" s="4"/>
      <c r="F59" s="5"/>
      <c r="G59" s="28"/>
      <c r="H59" s="1"/>
      <c r="I59" s="6"/>
      <c r="J59" s="7"/>
      <c r="K59" s="8"/>
      <c r="L59" s="27"/>
      <c r="M59" s="9"/>
      <c r="N59" s="8"/>
    </row>
    <row r="60" spans="1:14" s="10" customFormat="1" ht="15">
      <c r="A60" s="1"/>
      <c r="B60" s="2"/>
      <c r="C60" s="3"/>
      <c r="D60" s="3"/>
      <c r="E60" s="4"/>
      <c r="F60" s="5"/>
      <c r="G60" s="28"/>
      <c r="H60" s="1"/>
      <c r="I60" s="6"/>
      <c r="J60" s="7"/>
      <c r="K60" s="8"/>
      <c r="L60" s="27"/>
      <c r="M60" s="9"/>
      <c r="N60" s="8"/>
    </row>
    <row r="61" spans="1:14" s="10" customFormat="1" ht="15">
      <c r="A61" s="1"/>
      <c r="B61" s="2"/>
      <c r="C61" s="3"/>
      <c r="D61" s="3"/>
      <c r="E61" s="4"/>
      <c r="F61" s="5"/>
      <c r="G61" s="28"/>
      <c r="H61" s="1"/>
      <c r="I61" s="6"/>
      <c r="J61" s="7"/>
      <c r="K61" s="8"/>
      <c r="L61" s="27"/>
      <c r="M61" s="9"/>
      <c r="N61" s="9"/>
    </row>
    <row r="62" spans="1:14" s="10" customFormat="1" ht="15">
      <c r="A62" s="1"/>
      <c r="B62" s="2"/>
      <c r="C62" s="3"/>
      <c r="D62" s="3"/>
      <c r="E62" s="4"/>
      <c r="F62" s="5"/>
      <c r="G62" s="28"/>
      <c r="H62" s="1"/>
      <c r="I62" s="6"/>
      <c r="J62" s="7"/>
      <c r="K62" s="8"/>
      <c r="L62" s="27"/>
      <c r="M62" s="9"/>
      <c r="N62" s="9"/>
    </row>
    <row r="63" spans="1:14" s="10" customFormat="1" ht="15">
      <c r="A63" s="1"/>
      <c r="B63" s="2"/>
      <c r="C63" s="3"/>
      <c r="D63" s="3"/>
      <c r="E63" s="4"/>
      <c r="F63" s="5"/>
      <c r="G63" s="28"/>
      <c r="H63" s="1"/>
      <c r="I63" s="6"/>
      <c r="J63" s="7"/>
      <c r="K63" s="8"/>
      <c r="L63" s="27"/>
      <c r="M63" s="9"/>
      <c r="N63" s="9"/>
    </row>
    <row r="64" spans="1:14" s="10" customFormat="1" ht="15">
      <c r="A64" s="1"/>
      <c r="B64" s="2"/>
      <c r="C64" s="3"/>
      <c r="D64" s="3"/>
      <c r="E64" s="4"/>
      <c r="F64" s="5"/>
      <c r="G64" s="28"/>
      <c r="H64" s="1"/>
      <c r="I64" s="6"/>
      <c r="J64" s="7"/>
      <c r="K64" s="8"/>
      <c r="L64" s="27"/>
      <c r="M64" s="9"/>
      <c r="N64" s="9"/>
    </row>
    <row r="65" spans="1:14" ht="15">
      <c r="A65" s="1"/>
      <c r="B65" s="2"/>
      <c r="C65" s="3"/>
      <c r="D65" s="3"/>
      <c r="E65" s="4"/>
      <c r="F65" s="5"/>
      <c r="G65" s="28"/>
      <c r="H65" s="1"/>
      <c r="I65" s="6"/>
      <c r="J65" s="7"/>
      <c r="K65" s="8"/>
      <c r="L65" s="27"/>
      <c r="M65" s="9"/>
      <c r="N65" s="9"/>
    </row>
    <row r="66" spans="1:14" ht="15">
      <c r="A66" s="1"/>
      <c r="B66" s="2"/>
      <c r="C66" s="3"/>
      <c r="D66" s="3"/>
      <c r="E66" s="4"/>
      <c r="F66" s="5"/>
      <c r="G66" s="28"/>
      <c r="H66" s="1"/>
      <c r="I66" s="6"/>
      <c r="J66" s="7"/>
      <c r="K66" s="8"/>
      <c r="L66" s="27"/>
      <c r="M66" s="9"/>
      <c r="N66" s="9"/>
    </row>
    <row r="67" spans="1:14" ht="15">
      <c r="A67" s="1"/>
      <c r="B67" s="2"/>
      <c r="C67" s="3"/>
      <c r="D67" s="3"/>
      <c r="E67" s="4"/>
      <c r="F67" s="5"/>
      <c r="G67" s="28"/>
      <c r="H67" s="1"/>
      <c r="I67" s="6"/>
      <c r="J67" s="7"/>
      <c r="K67" s="8"/>
      <c r="L67" s="27"/>
      <c r="M67" s="9"/>
      <c r="N67" s="9"/>
    </row>
    <row r="68" spans="1:14" ht="38.1" customHeight="1">
      <c r="A68" s="20" t="s">
        <v>100</v>
      </c>
      <c r="B68" s="21"/>
      <c r="C68" s="21"/>
      <c r="D68" s="21"/>
      <c r="E68" s="21"/>
      <c r="F68" s="22"/>
      <c r="G68" s="30">
        <f>SUM(G2:G67)</f>
        <v>49874754</v>
      </c>
      <c r="H68" s="20" t="s">
        <v>101</v>
      </c>
      <c r="I68" s="21"/>
      <c r="J68" s="21"/>
      <c r="K68" s="23">
        <f>G68/K70</f>
        <v>1187494.142857143</v>
      </c>
      <c r="L68" s="24"/>
      <c r="M68" s="24"/>
      <c r="N68" s="25"/>
    </row>
    <row r="70" spans="1:14" ht="33" hidden="1" customHeight="1">
      <c r="G70" s="31"/>
      <c r="J70" s="16" t="s">
        <v>102</v>
      </c>
      <c r="K70" s="26">
        <f>COUNTA(K2:K67)</f>
        <v>42</v>
      </c>
    </row>
    <row r="71" spans="1:14" hidden="1"/>
    <row r="72" spans="1:14" hidden="1"/>
    <row r="73" spans="1:14" hidden="1"/>
    <row r="74" spans="1:14" hidden="1"/>
    <row r="75" spans="1:14" hidden="1">
      <c r="F75" s="19" t="s">
        <v>105</v>
      </c>
      <c r="G75" s="32" t="s">
        <v>104</v>
      </c>
    </row>
    <row r="76" spans="1:14" hidden="1">
      <c r="D76" s="18"/>
      <c r="F76" s="15">
        <v>1</v>
      </c>
      <c r="G76" s="33">
        <f>SUM(G2:G6)</f>
        <v>11245000</v>
      </c>
    </row>
    <row r="77" spans="1:14" hidden="1">
      <c r="D77" s="18"/>
      <c r="F77" s="15">
        <v>2</v>
      </c>
      <c r="G77" s="33">
        <f>SUM(G7:G12)</f>
        <v>15791552</v>
      </c>
    </row>
    <row r="78" spans="1:14" hidden="1">
      <c r="D78" s="18"/>
      <c r="F78" s="19">
        <v>3</v>
      </c>
      <c r="G78" s="33">
        <f>SUM(G13:G17)</f>
        <v>4616102</v>
      </c>
    </row>
    <row r="79" spans="1:14" hidden="1">
      <c r="D79" s="18"/>
      <c r="F79" s="15">
        <v>4</v>
      </c>
      <c r="G79" s="33">
        <f>SUM(G18:G27)</f>
        <v>5496000</v>
      </c>
    </row>
    <row r="80" spans="1:14" hidden="1">
      <c r="D80" s="18"/>
      <c r="F80" s="15">
        <v>5</v>
      </c>
      <c r="G80" s="33">
        <f>SUM(G28:G39)</f>
        <v>10035100</v>
      </c>
    </row>
    <row r="81" spans="4:7" hidden="1">
      <c r="D81" s="18"/>
      <c r="G81" s="33">
        <f>SUM(G76:G80)</f>
        <v>47183754</v>
      </c>
    </row>
    <row r="82" spans="4:7">
      <c r="D82" s="18"/>
    </row>
    <row r="83" spans="4:7">
      <c r="D83" s="18"/>
    </row>
    <row r="84" spans="4:7">
      <c r="D84" s="18"/>
    </row>
  </sheetData>
  <mergeCells count="3">
    <mergeCell ref="A68:F68"/>
    <mergeCell ref="H68:J68"/>
    <mergeCell ref="K68:N68"/>
  </mergeCells>
  <phoneticPr fontId="1" type="noConversion"/>
  <dataValidations count="5">
    <dataValidation type="date" operator="notBetween" showInputMessage="1" showErrorMessage="1" errorTitle="Invalid Data Input !!" error="YYYYMMDD &lt;- Format" sqref="A2:A67">
      <formula1>1.00069444444444</formula1>
      <formula2>47484.0006944444</formula2>
    </dataValidation>
    <dataValidation type="list" showInputMessage="1" showErrorMessage="1" sqref="C2:C67">
      <formula1>"주요 정책의 집행 업무,계약 업무,예산관리 업무,기타 업무"</formula1>
    </dataValidation>
    <dataValidation type="list" showInputMessage="1" showErrorMessage="1" sqref="J2:J67">
      <formula1>"적정(의견없음),적정(감사의견제시),반려,부적정"</formula1>
    </dataValidation>
    <dataValidation type="list" showInputMessage="1" showErrorMessage="1" sqref="M2:M67">
      <formula1>"감사의견 수용,시정/개선조치,예산절감,부서 미조치,기타"</formula1>
    </dataValidation>
    <dataValidation type="list" showInputMessage="1" showErrorMessage="1" sqref="N2:N67">
      <formula1>"공개,비공개"</formula1>
    </dataValidation>
  </dataValidations>
  <pageMargins left="0.74803149606299213" right="0.74803149606299213" top="0.98425196850393704" bottom="0.98425196850393704" header="0.51181102362204722" footer="0.51181102362204722"/>
  <pageSetup scale="4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감사팀2</dc:creator>
  <cp:lastModifiedBy>user</cp:lastModifiedBy>
  <cp:lastPrinted>2019-07-05T05:00:38Z</cp:lastPrinted>
  <dcterms:created xsi:type="dcterms:W3CDTF">2015-06-16T01:11:53Z</dcterms:created>
  <dcterms:modified xsi:type="dcterms:W3CDTF">2021-07-13T05:36:35Z</dcterms:modified>
</cp:coreProperties>
</file>