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2023\3. 수송실적 관리\"/>
    </mc:Choice>
  </mc:AlternateContent>
  <bookViews>
    <workbookView xWindow="0" yWindow="0" windowWidth="17535" windowHeight="5490"/>
  </bookViews>
  <sheets>
    <sheet name="2022년도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K6" i="1"/>
  <c r="I6" i="1"/>
  <c r="H6" i="1"/>
  <c r="F6" i="1"/>
  <c r="E6" i="1"/>
  <c r="J16" i="1"/>
  <c r="J15" i="1"/>
  <c r="J14" i="1"/>
  <c r="J13" i="1"/>
  <c r="J12" i="1"/>
  <c r="J11" i="1"/>
  <c r="J10" i="1"/>
  <c r="J9" i="1"/>
  <c r="J8" i="1"/>
  <c r="J7" i="1"/>
  <c r="G16" i="1"/>
  <c r="G15" i="1"/>
  <c r="G14" i="1"/>
  <c r="G13" i="1"/>
  <c r="G12" i="1"/>
  <c r="G11" i="1"/>
  <c r="G10" i="1"/>
  <c r="G9" i="1"/>
  <c r="G8" i="1"/>
  <c r="G7" i="1"/>
  <c r="D7" i="1"/>
  <c r="D8" i="1"/>
  <c r="D9" i="1"/>
  <c r="D10" i="1"/>
  <c r="D11" i="1"/>
  <c r="D12" i="1"/>
  <c r="D13" i="1"/>
  <c r="D14" i="1"/>
  <c r="D15" i="1"/>
  <c r="D16" i="1"/>
  <c r="C9" i="1" l="1"/>
  <c r="C16" i="1"/>
  <c r="C15" i="1"/>
  <c r="D6" i="1"/>
  <c r="C14" i="1"/>
  <c r="C13" i="1"/>
  <c r="C12" i="1"/>
  <c r="C11" i="1"/>
  <c r="C10" i="1"/>
  <c r="G6" i="1"/>
  <c r="C8" i="1"/>
  <c r="C7" i="1"/>
  <c r="J6" i="1"/>
  <c r="C6" i="1" l="1"/>
</calcChain>
</file>

<file path=xl/sharedStrings.xml><?xml version="1.0" encoding="utf-8"?>
<sst xmlns="http://schemas.openxmlformats.org/spreadsheetml/2006/main" count="26" uniqueCount="20">
  <si>
    <t>진접역</t>
    <phoneticPr fontId="2" type="noConversion"/>
  </si>
  <si>
    <t>오남역</t>
    <phoneticPr fontId="2" type="noConversion"/>
  </si>
  <si>
    <t>별내별가람역</t>
    <phoneticPr fontId="2" type="noConversion"/>
  </si>
  <si>
    <t>승·하차 계</t>
    <phoneticPr fontId="2" type="noConversion"/>
  </si>
  <si>
    <t>승차 인원</t>
    <phoneticPr fontId="2" type="noConversion"/>
  </si>
  <si>
    <t>하차 인원</t>
    <phoneticPr fontId="2" type="noConversion"/>
  </si>
  <si>
    <t>진접선 계</t>
    <phoneticPr fontId="2" type="noConversion"/>
  </si>
  <si>
    <t>2022년 계</t>
    <phoneticPr fontId="2" type="noConversion"/>
  </si>
  <si>
    <t>2022. 3월</t>
    <phoneticPr fontId="2" type="noConversion"/>
  </si>
  <si>
    <t>2022. 4월</t>
    <phoneticPr fontId="2" type="noConversion"/>
  </si>
  <si>
    <t>2022. 5월</t>
  </si>
  <si>
    <t>2022. 6월</t>
  </si>
  <si>
    <t>2022. 7월</t>
  </si>
  <si>
    <t>2022. 8월</t>
  </si>
  <si>
    <t>2022. 9월</t>
  </si>
  <si>
    <t>2022. 10월</t>
  </si>
  <si>
    <t>2022. 11월</t>
  </si>
  <si>
    <t>2022. 12월</t>
  </si>
  <si>
    <t>2022년 진접선 승·하차 이용 인원 통계</t>
    <phoneticPr fontId="2" type="noConversion"/>
  </si>
  <si>
    <t>구분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</si>
</sst>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10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0" borderId="14" xfId="1" applyFont="1" applyBorder="1" applyAlignment="1">
      <alignment horizontal="center" vertical="center"/>
    </xf>
    <xf numFmtId="41" fontId="4" fillId="0" borderId="15" xfId="1" applyFont="1" applyBorder="1" applyAlignment="1">
      <alignment horizontal="center" vertical="center"/>
    </xf>
    <xf numFmtId="41" fontId="4" fillId="0" borderId="16" xfId="1" applyFont="1" applyBorder="1" applyAlignment="1">
      <alignment horizontal="center" vertical="center"/>
    </xf>
    <xf numFmtId="41" fontId="4" fillId="0" borderId="11" xfId="1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tabSelected="1" zoomScale="95" zoomScaleNormal="95" workbookViewId="0">
      <selection activeCell="E20" sqref="E20"/>
    </sheetView>
  </sheetViews>
  <sheetFormatPr defaultRowHeight="16.5" x14ac:dyDescent="0.3"/>
  <cols>
    <col min="1" max="1" width="1" customWidth="1"/>
    <col min="2" max="12" width="10.625" style="1" customWidth="1"/>
  </cols>
  <sheetData>
    <row r="1" spans="2:12" ht="16.5" customHeight="1" x14ac:dyDescent="0.3"/>
    <row r="2" spans="2:12" ht="27" thickBot="1" x14ac:dyDescent="0.35">
      <c r="B2" s="19" t="s">
        <v>18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ht="16.5" customHeight="1" thickTop="1" x14ac:dyDescent="0.3"/>
    <row r="4" spans="2:12" x14ac:dyDescent="0.3">
      <c r="B4" s="2" t="s">
        <v>19</v>
      </c>
      <c r="C4" s="3" t="s">
        <v>6</v>
      </c>
      <c r="D4" s="4" t="s">
        <v>0</v>
      </c>
      <c r="E4" s="2"/>
      <c r="F4" s="2"/>
      <c r="G4" s="2" t="s">
        <v>1</v>
      </c>
      <c r="H4" s="2"/>
      <c r="I4" s="2"/>
      <c r="J4" s="2" t="s">
        <v>2</v>
      </c>
      <c r="K4" s="2"/>
      <c r="L4" s="2"/>
    </row>
    <row r="5" spans="2:12" x14ac:dyDescent="0.3">
      <c r="B5" s="2"/>
      <c r="C5" s="3"/>
      <c r="D5" s="5" t="s">
        <v>3</v>
      </c>
      <c r="E5" s="20" t="s">
        <v>4</v>
      </c>
      <c r="F5" s="21" t="s">
        <v>5</v>
      </c>
      <c r="G5" s="6" t="s">
        <v>3</v>
      </c>
      <c r="H5" s="20" t="s">
        <v>4</v>
      </c>
      <c r="I5" s="21" t="s">
        <v>5</v>
      </c>
      <c r="J5" s="6" t="s">
        <v>3</v>
      </c>
      <c r="K5" s="20" t="s">
        <v>4</v>
      </c>
      <c r="L5" s="21" t="s">
        <v>5</v>
      </c>
    </row>
    <row r="6" spans="2:12" ht="17.25" thickBot="1" x14ac:dyDescent="0.35">
      <c r="B6" s="7" t="s">
        <v>7</v>
      </c>
      <c r="C6" s="8">
        <f>D6+G6+J6</f>
        <v>7454324</v>
      </c>
      <c r="D6" s="9">
        <f>E6+F6</f>
        <v>2244950</v>
      </c>
      <c r="E6" s="22">
        <f>SUM(E7:E16)</f>
        <v>1167225</v>
      </c>
      <c r="F6" s="23">
        <f>SUM(F7:F16)</f>
        <v>1077725</v>
      </c>
      <c r="G6" s="10">
        <f>H6+I6</f>
        <v>2311545</v>
      </c>
      <c r="H6" s="22">
        <f>SUM(H7:H16)</f>
        <v>1174534</v>
      </c>
      <c r="I6" s="23">
        <f>SUM(I7:I16)</f>
        <v>1137011</v>
      </c>
      <c r="J6" s="10">
        <f>K6+L6</f>
        <v>2897829</v>
      </c>
      <c r="K6" s="22">
        <f>SUM(K7:K16)</f>
        <v>1471407</v>
      </c>
      <c r="L6" s="23">
        <f>SUM(L7:L16)</f>
        <v>1426422</v>
      </c>
    </row>
    <row r="7" spans="2:12" ht="17.25" thickTop="1" x14ac:dyDescent="0.3">
      <c r="B7" s="11" t="s">
        <v>8</v>
      </c>
      <c r="C7" s="12">
        <f t="shared" ref="C7:C16" si="0">D7+G7+J7</f>
        <v>320721</v>
      </c>
      <c r="D7" s="13">
        <f t="shared" ref="D7:D16" si="1">E7+F7</f>
        <v>110407</v>
      </c>
      <c r="E7" s="24">
        <v>56114</v>
      </c>
      <c r="F7" s="25">
        <v>54293</v>
      </c>
      <c r="G7" s="14">
        <f t="shared" ref="G7:G16" si="2">H7+I7</f>
        <v>94969</v>
      </c>
      <c r="H7" s="24">
        <v>47218</v>
      </c>
      <c r="I7" s="25">
        <v>47751</v>
      </c>
      <c r="J7" s="14">
        <f t="shared" ref="J7:J16" si="3">K7+L7</f>
        <v>115345</v>
      </c>
      <c r="K7" s="24">
        <v>58185</v>
      </c>
      <c r="L7" s="25">
        <v>57160</v>
      </c>
    </row>
    <row r="8" spans="2:12" x14ac:dyDescent="0.3">
      <c r="B8" s="15" t="s">
        <v>9</v>
      </c>
      <c r="C8" s="16">
        <f t="shared" si="0"/>
        <v>750885</v>
      </c>
      <c r="D8" s="17">
        <f t="shared" si="1"/>
        <v>239019</v>
      </c>
      <c r="E8" s="26">
        <v>123480</v>
      </c>
      <c r="F8" s="27">
        <v>115539</v>
      </c>
      <c r="G8" s="18">
        <f t="shared" si="2"/>
        <v>229342</v>
      </c>
      <c r="H8" s="26">
        <v>115490</v>
      </c>
      <c r="I8" s="27">
        <v>113852</v>
      </c>
      <c r="J8" s="18">
        <f t="shared" si="3"/>
        <v>282524</v>
      </c>
      <c r="K8" s="26">
        <v>142500</v>
      </c>
      <c r="L8" s="27">
        <v>140024</v>
      </c>
    </row>
    <row r="9" spans="2:12" x14ac:dyDescent="0.3">
      <c r="B9" s="15" t="s">
        <v>10</v>
      </c>
      <c r="C9" s="16">
        <f t="shared" si="0"/>
        <v>829321</v>
      </c>
      <c r="D9" s="17">
        <f t="shared" si="1"/>
        <v>251377</v>
      </c>
      <c r="E9" s="26">
        <v>131006</v>
      </c>
      <c r="F9" s="27">
        <v>120371</v>
      </c>
      <c r="G9" s="18">
        <f t="shared" si="2"/>
        <v>258760</v>
      </c>
      <c r="H9" s="26">
        <v>131341</v>
      </c>
      <c r="I9" s="27">
        <v>127419</v>
      </c>
      <c r="J9" s="18">
        <f t="shared" si="3"/>
        <v>319184</v>
      </c>
      <c r="K9" s="26">
        <v>162170</v>
      </c>
      <c r="L9" s="27">
        <v>157014</v>
      </c>
    </row>
    <row r="10" spans="2:12" x14ac:dyDescent="0.3">
      <c r="B10" s="15" t="s">
        <v>11</v>
      </c>
      <c r="C10" s="16">
        <f t="shared" si="0"/>
        <v>760309</v>
      </c>
      <c r="D10" s="17">
        <f t="shared" si="1"/>
        <v>222815</v>
      </c>
      <c r="E10" s="26">
        <v>116644</v>
      </c>
      <c r="F10" s="27">
        <v>106171</v>
      </c>
      <c r="G10" s="18">
        <f t="shared" si="2"/>
        <v>236131</v>
      </c>
      <c r="H10" s="26">
        <v>120098</v>
      </c>
      <c r="I10" s="27">
        <v>116033</v>
      </c>
      <c r="J10" s="18">
        <f t="shared" si="3"/>
        <v>301363</v>
      </c>
      <c r="K10" s="26">
        <v>153309</v>
      </c>
      <c r="L10" s="27">
        <v>148054</v>
      </c>
    </row>
    <row r="11" spans="2:12" x14ac:dyDescent="0.3">
      <c r="B11" s="15" t="s">
        <v>12</v>
      </c>
      <c r="C11" s="16">
        <f t="shared" si="0"/>
        <v>745575</v>
      </c>
      <c r="D11" s="17">
        <f t="shared" si="1"/>
        <v>207933</v>
      </c>
      <c r="E11" s="26">
        <v>107369</v>
      </c>
      <c r="F11" s="27">
        <v>100564</v>
      </c>
      <c r="G11" s="18">
        <f t="shared" si="2"/>
        <v>237123</v>
      </c>
      <c r="H11" s="26">
        <v>120591</v>
      </c>
      <c r="I11" s="27">
        <v>116532</v>
      </c>
      <c r="J11" s="18">
        <f t="shared" si="3"/>
        <v>300519</v>
      </c>
      <c r="K11" s="26">
        <v>152830</v>
      </c>
      <c r="L11" s="27">
        <v>147689</v>
      </c>
    </row>
    <row r="12" spans="2:12" x14ac:dyDescent="0.3">
      <c r="B12" s="15" t="s">
        <v>13</v>
      </c>
      <c r="C12" s="16">
        <f t="shared" si="0"/>
        <v>725742</v>
      </c>
      <c r="D12" s="17">
        <f t="shared" si="1"/>
        <v>206306</v>
      </c>
      <c r="E12" s="26">
        <v>106397</v>
      </c>
      <c r="F12" s="27">
        <v>99909</v>
      </c>
      <c r="G12" s="18">
        <f t="shared" si="2"/>
        <v>226928</v>
      </c>
      <c r="H12" s="26">
        <v>114807</v>
      </c>
      <c r="I12" s="27">
        <v>112121</v>
      </c>
      <c r="J12" s="18">
        <f t="shared" si="3"/>
        <v>292508</v>
      </c>
      <c r="K12" s="26">
        <v>147886</v>
      </c>
      <c r="L12" s="27">
        <v>144622</v>
      </c>
    </row>
    <row r="13" spans="2:12" x14ac:dyDescent="0.3">
      <c r="B13" s="15" t="s">
        <v>14</v>
      </c>
      <c r="C13" s="16">
        <f t="shared" si="0"/>
        <v>808804</v>
      </c>
      <c r="D13" s="17">
        <f t="shared" si="1"/>
        <v>254201</v>
      </c>
      <c r="E13" s="26">
        <v>132727</v>
      </c>
      <c r="F13" s="27">
        <v>121474</v>
      </c>
      <c r="G13" s="18">
        <f t="shared" si="2"/>
        <v>246087</v>
      </c>
      <c r="H13" s="26">
        <v>125249</v>
      </c>
      <c r="I13" s="27">
        <v>120838</v>
      </c>
      <c r="J13" s="18">
        <f t="shared" si="3"/>
        <v>308516</v>
      </c>
      <c r="K13" s="26">
        <v>156608</v>
      </c>
      <c r="L13" s="27">
        <v>151908</v>
      </c>
    </row>
    <row r="14" spans="2:12" x14ac:dyDescent="0.3">
      <c r="B14" s="15" t="s">
        <v>15</v>
      </c>
      <c r="C14" s="16">
        <f t="shared" si="0"/>
        <v>862033</v>
      </c>
      <c r="D14" s="17">
        <f t="shared" si="1"/>
        <v>264184</v>
      </c>
      <c r="E14" s="26">
        <v>138069</v>
      </c>
      <c r="F14" s="27">
        <v>126115</v>
      </c>
      <c r="G14" s="18">
        <f t="shared" si="2"/>
        <v>269712</v>
      </c>
      <c r="H14" s="26">
        <v>138382</v>
      </c>
      <c r="I14" s="27">
        <v>131330</v>
      </c>
      <c r="J14" s="18">
        <f t="shared" si="3"/>
        <v>328137</v>
      </c>
      <c r="K14" s="26">
        <v>166967</v>
      </c>
      <c r="L14" s="27">
        <v>161170</v>
      </c>
    </row>
    <row r="15" spans="2:12" x14ac:dyDescent="0.3">
      <c r="B15" s="15" t="s">
        <v>16</v>
      </c>
      <c r="C15" s="16">
        <f t="shared" si="0"/>
        <v>844960</v>
      </c>
      <c r="D15" s="17">
        <f t="shared" si="1"/>
        <v>259972</v>
      </c>
      <c r="E15" s="26">
        <v>136241</v>
      </c>
      <c r="F15" s="27">
        <v>123731</v>
      </c>
      <c r="G15" s="18">
        <f t="shared" si="2"/>
        <v>258755</v>
      </c>
      <c r="H15" s="26">
        <v>131656</v>
      </c>
      <c r="I15" s="27">
        <v>127099</v>
      </c>
      <c r="J15" s="18">
        <f t="shared" si="3"/>
        <v>326233</v>
      </c>
      <c r="K15" s="26">
        <v>166450</v>
      </c>
      <c r="L15" s="27">
        <v>159783</v>
      </c>
    </row>
    <row r="16" spans="2:12" x14ac:dyDescent="0.3">
      <c r="B16" s="15" t="s">
        <v>17</v>
      </c>
      <c r="C16" s="16">
        <f t="shared" si="0"/>
        <v>805974</v>
      </c>
      <c r="D16" s="17">
        <f t="shared" si="1"/>
        <v>228736</v>
      </c>
      <c r="E16" s="26">
        <v>119178</v>
      </c>
      <c r="F16" s="27">
        <v>109558</v>
      </c>
      <c r="G16" s="18">
        <f t="shared" si="2"/>
        <v>253738</v>
      </c>
      <c r="H16" s="26">
        <v>129702</v>
      </c>
      <c r="I16" s="27">
        <v>124036</v>
      </c>
      <c r="J16" s="18">
        <f t="shared" si="3"/>
        <v>323500</v>
      </c>
      <c r="K16" s="26">
        <v>164502</v>
      </c>
      <c r="L16" s="27">
        <v>158998</v>
      </c>
    </row>
  </sheetData>
  <mergeCells count="6">
    <mergeCell ref="B2:L2"/>
    <mergeCell ref="J4:L4"/>
    <mergeCell ref="G4:I4"/>
    <mergeCell ref="D4:F4"/>
    <mergeCell ref="C4:C5"/>
    <mergeCell ref="B4:B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2023-06-13T07:45:46Z</dcterms:created>
  <dcterms:modified xsi:type="dcterms:W3CDTF">2023-06-13T08:17:19Z</dcterms:modified>
</cp:coreProperties>
</file>